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tables/table2.xml" ContentType="application/vnd.openxmlformats-officedocument.spreadsheetml.table+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tables/table3.xml" ContentType="application/vnd.openxmlformats-officedocument.spreadsheetml.table+xml"/>
  <Override PartName="/xl/drawings/drawing4.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tables/table4.xml" ContentType="application/vnd.openxmlformats-officedocument.spreadsheetml.table+xml"/>
  <Override PartName="/xl/drawings/drawing5.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tables/table5.xml" ContentType="application/vnd.openxmlformats-officedocument.spreadsheetml.table+xml"/>
  <Override PartName="/xl/drawings/drawing6.xml" ContentType="application/vnd.openxmlformats-officedocument.drawing+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tables/table6.xml" ContentType="application/vnd.openxmlformats-officedocument.spreadsheetml.table+xml"/>
  <Override PartName="/xl/drawings/drawing7.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tables/table7.xml" ContentType="application/vnd.openxmlformats-officedocument.spreadsheetml.table+xml"/>
  <Override PartName="/xl/drawings/drawing8.xml" ContentType="application/vnd.openxmlformats-officedocument.drawing+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共用\30　事業\R5\27　スコア登録制度\８　通知起案\メール通知\"/>
    </mc:Choice>
  </mc:AlternateContent>
  <bookViews>
    <workbookView xWindow="0" yWindow="0" windowWidth="8250" windowHeight="6580" tabRatio="847"/>
  </bookViews>
  <sheets>
    <sheet name="入力シート" sheetId="11" r:id="rId1"/>
    <sheet name="１ジェンダーギャップ" sheetId="1" r:id="rId2"/>
    <sheet name="２育児・介護" sheetId="4" r:id="rId3"/>
    <sheet name="３多文化共生" sheetId="5" r:id="rId4"/>
    <sheet name="４LGBTQ" sheetId="6" r:id="rId5"/>
    <sheet name="５障害" sheetId="7" r:id="rId6"/>
    <sheet name="6シニア" sheetId="8" r:id="rId7"/>
    <sheet name="７全体" sheetId="9" r:id="rId8"/>
    <sheet name="0　登録要件確認" sheetId="12" r:id="rId9"/>
    <sheet name="【様式第1号】申請書" sheetId="2" r:id="rId10"/>
    <sheet name="【様式第２号】変更届" sheetId="16" r:id="rId11"/>
    <sheet name="【様式第３号】辞退届" sheetId="17" r:id="rId12"/>
    <sheet name="プルダウン項目" sheetId="3" state="hidden" r:id="rId13"/>
  </sheets>
  <definedNames>
    <definedName name="_xlnm.Print_Area" localSheetId="9">【様式第1号】申請書!$A$2:$L$46</definedName>
    <definedName name="_xlnm.Print_Area" localSheetId="10">【様式第２号】変更届!$A$2:$L$42</definedName>
    <definedName name="_xlnm.Print_Area" localSheetId="11">【様式第３号】辞退届!$A$2:$L$31</definedName>
    <definedName name="_xlnm.Print_Area" localSheetId="8">'0　登録要件確認'!$A$2:$E$12</definedName>
    <definedName name="_xlnm.Print_Area" localSheetId="1">'１ジェンダーギャップ'!$A$2:$H$27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2" l="1"/>
  <c r="D19" i="17" l="1"/>
  <c r="D18" i="17"/>
  <c r="D18" i="16"/>
  <c r="D19" i="16"/>
  <c r="D18" i="2"/>
  <c r="D19" i="2"/>
  <c r="D31" i="17"/>
  <c r="D30" i="17"/>
  <c r="H29" i="17"/>
  <c r="E29" i="17"/>
  <c r="I28" i="17"/>
  <c r="E28" i="17"/>
  <c r="D24" i="17"/>
  <c r="D23" i="17"/>
  <c r="D22" i="17"/>
  <c r="D21" i="17"/>
  <c r="D20" i="17"/>
  <c r="G11" i="17"/>
  <c r="G10" i="17"/>
  <c r="G9" i="17"/>
  <c r="K5" i="17"/>
  <c r="D42" i="16"/>
  <c r="D41" i="16"/>
  <c r="H40" i="16"/>
  <c r="E40" i="16"/>
  <c r="I39" i="16"/>
  <c r="E39" i="16"/>
  <c r="D34" i="16"/>
  <c r="H33" i="16"/>
  <c r="E33" i="16"/>
  <c r="I32" i="16"/>
  <c r="E32" i="16"/>
  <c r="K31" i="16"/>
  <c r="H31" i="16"/>
  <c r="F31" i="16"/>
  <c r="E31" i="16"/>
  <c r="D31" i="16"/>
  <c r="B31" i="16"/>
  <c r="I29" i="16"/>
  <c r="D26" i="16"/>
  <c r="D25" i="16"/>
  <c r="D24" i="16"/>
  <c r="D23" i="16"/>
  <c r="D22" i="16"/>
  <c r="D21" i="16"/>
  <c r="D20" i="16"/>
  <c r="G11" i="16"/>
  <c r="G10" i="16"/>
  <c r="G9" i="16"/>
  <c r="K5" i="16"/>
  <c r="H44" i="2" l="1"/>
  <c r="H33" i="2"/>
  <c r="D34" i="2"/>
  <c r="F23" i="4" l="1"/>
  <c r="G9" i="2" l="1"/>
  <c r="E44" i="2" l="1"/>
  <c r="E16" i="12" l="1"/>
  <c r="D39" i="2"/>
  <c r="C4" i="12" l="1"/>
  <c r="B30" i="11" s="1"/>
  <c r="I39" i="2" s="1"/>
  <c r="D46" i="2"/>
  <c r="D45" i="2"/>
  <c r="I43" i="2"/>
  <c r="E43" i="2"/>
  <c r="E32" i="2"/>
  <c r="I32" i="2"/>
  <c r="E33" i="2"/>
  <c r="I29" i="2" l="1"/>
  <c r="D26" i="2"/>
  <c r="D25" i="2"/>
  <c r="D24" i="2"/>
  <c r="D23" i="2"/>
  <c r="D22" i="2"/>
  <c r="D21" i="2"/>
  <c r="D20" i="2"/>
  <c r="G10" i="2" l="1"/>
  <c r="G11" i="2"/>
  <c r="H23" i="9" l="1"/>
  <c r="F23" i="9"/>
  <c r="H23" i="8"/>
  <c r="F23" i="8"/>
  <c r="F21" i="9" l="1"/>
  <c r="F21" i="8"/>
  <c r="J31" i="16" s="1"/>
  <c r="H23" i="7"/>
  <c r="F23" i="7"/>
  <c r="H23" i="6"/>
  <c r="F23" i="6"/>
  <c r="H23" i="5"/>
  <c r="F23" i="5"/>
  <c r="H23" i="4"/>
  <c r="H23" i="1"/>
  <c r="F23" i="1"/>
  <c r="I2" i="9" l="1"/>
  <c r="K31" i="2"/>
  <c r="I2" i="8"/>
  <c r="J31" i="2"/>
  <c r="F21" i="6"/>
  <c r="F21" i="7"/>
  <c r="F21" i="5"/>
  <c r="F21" i="4"/>
  <c r="F21" i="1"/>
  <c r="B31" i="2" s="1"/>
  <c r="I2" i="7" l="1"/>
  <c r="H31" i="2"/>
  <c r="I2" i="6"/>
  <c r="F31" i="2"/>
  <c r="I2" i="5"/>
  <c r="E31" i="2"/>
  <c r="I2" i="4"/>
  <c r="D31" i="2"/>
  <c r="I2" i="1"/>
  <c r="B19" i="11"/>
  <c r="E29" i="2" l="1"/>
  <c r="E29" i="16"/>
</calcChain>
</file>

<file path=xl/sharedStrings.xml><?xml version="1.0" encoding="utf-8"?>
<sst xmlns="http://schemas.openxmlformats.org/spreadsheetml/2006/main" count="665" uniqueCount="450">
  <si>
    <t>● 女性リーダー育成のための研修制度を導入している。（外部研修への参加を含む）</t>
  </si>
  <si>
    <t>● 女性の幹部登用を促進している。</t>
  </si>
  <si>
    <t>機会均等</t>
  </si>
  <si>
    <t>女性役員がいる</t>
  </si>
  <si>
    <t>女性管理職がいる</t>
  </si>
  <si>
    <t>キャリア形成支援</t>
  </si>
  <si>
    <t>女性リーダー育成</t>
  </si>
  <si>
    <t>管理職の理解促進</t>
  </si>
  <si>
    <t>身だしなみ強制なし</t>
  </si>
  <si>
    <t>女性専用制服なし</t>
  </si>
  <si>
    <t>旧姓などの使用可</t>
  </si>
  <si>
    <t>男性の家事育児参画</t>
    <phoneticPr fontId="1"/>
  </si>
  <si>
    <t>出産育児・自身や家族の病気・介護からの復職支援</t>
    <phoneticPr fontId="1"/>
  </si>
  <si>
    <t>経営に係る部門への積極的配置</t>
    <phoneticPr fontId="1"/>
  </si>
  <si>
    <t>育児経験のある女性社員がいる</t>
    <phoneticPr fontId="1"/>
  </si>
  <si>
    <t>分類</t>
    <rPh sb="0" eb="2">
      <t>ブンルイ</t>
    </rPh>
    <phoneticPr fontId="1"/>
  </si>
  <si>
    <t>項目</t>
    <rPh sb="0" eb="2">
      <t>コウモク</t>
    </rPh>
    <phoneticPr fontId="1"/>
  </si>
  <si>
    <t>具体例</t>
    <rPh sb="0" eb="3">
      <t>グタイレイ</t>
    </rPh>
    <phoneticPr fontId="1"/>
  </si>
  <si>
    <t>教育／理解促進</t>
    <rPh sb="0" eb="2">
      <t>キョウイク</t>
    </rPh>
    <rPh sb="3" eb="7">
      <t>リカイソクシン</t>
    </rPh>
    <phoneticPr fontId="1"/>
  </si>
  <si>
    <t>人事制度</t>
    <rPh sb="0" eb="4">
      <t>ジンジセイド</t>
    </rPh>
    <phoneticPr fontId="1"/>
  </si>
  <si>
    <t>コミュニティ</t>
    <phoneticPr fontId="1"/>
  </si>
  <si>
    <t>働き方</t>
    <rPh sb="0" eb="1">
      <t>ハタラ</t>
    </rPh>
    <rPh sb="2" eb="3">
      <t>カタ</t>
    </rPh>
    <phoneticPr fontId="1"/>
  </si>
  <si>
    <t>● ライフステージに合わせた多様な働き方を選択出来る仕組みづくりを行っている。
・結婚・出産などのライフイベントに左右されないキャリアを描く研修
・同じ境遇・職位に合わせた勉強会</t>
    <phoneticPr fontId="1"/>
  </si>
  <si>
    <t>● 男性の家事育児参画を促進し、性別に関わらず、仕事と家事育児の両立がしやすい環境構築に取り組んでいる。</t>
    <phoneticPr fontId="1"/>
  </si>
  <si>
    <t>● 生理・更年期・不妊治療の通院・健康増進を目的として導入している制度などについて周知している。・申請方法などの明確化</t>
    <phoneticPr fontId="1"/>
  </si>
  <si>
    <t>● 特別有休制度などを導入している。
・検診制度（乳がん・子宮がん・骨粗しょう症・前立腺がん・痛風など）</t>
    <phoneticPr fontId="1"/>
  </si>
  <si>
    <t>● 画一的な規定だけではなく、個人の状況に合わせたサポートが受けられる体制がある。
・上司との面談・短時間勤務など</t>
    <phoneticPr fontId="1"/>
  </si>
  <si>
    <t>● 多様な社員の状況を把握し、配置転換、職域拡大、異動などを行っている。
・会社全体の経営に直結する部門への配置</t>
    <phoneticPr fontId="1"/>
  </si>
  <si>
    <t>● 性別に関わらず、研修や昇格・昇進の機会を平等に提供している。また、「採用者数」・「就業継続年数」・「残業時間」において性別による差がない。</t>
    <phoneticPr fontId="1"/>
  </si>
  <si>
    <t>● 公的な手続き以外で社員証や社内での呼称に、旧姓などを使用できる。</t>
    <phoneticPr fontId="1"/>
  </si>
  <si>
    <t>●目標値を設定し、女性の管理職登用を促進している。
・「課長級」と「課長級より上位の役職（役員を除く）」への登用</t>
    <phoneticPr fontId="1"/>
  </si>
  <si>
    <t>●相談しやすい職場環境を構築し、育児に対する理解促進を図っている。
・育児経験者の意見を反映する機会創出</t>
    <phoneticPr fontId="1"/>
  </si>
  <si>
    <t>●経験者に相談できる環境があり、サポートを受けられる体制を構築している。
・ロールモデルとなる管理職と女性社員との交流機会の創出
・女性社員向けのコミュニティ活動</t>
    <phoneticPr fontId="1"/>
  </si>
  <si>
    <t>● 性別による服装規定を設けていない。
・ハイヒールやスカートの着用、メイクを強制していない</t>
    <phoneticPr fontId="1"/>
  </si>
  <si>
    <t>● 性別による服装規定を設けていない。
・専用の制服があっても、着用の強制をしていない(着用の選択が可能)</t>
    <phoneticPr fontId="1"/>
  </si>
  <si>
    <t>申出があればできる</t>
    <rPh sb="0" eb="2">
      <t>モウシデ</t>
    </rPh>
    <phoneticPr fontId="1"/>
  </si>
  <si>
    <t>該当</t>
    <rPh sb="0" eb="2">
      <t>ガイトウ</t>
    </rPh>
    <phoneticPr fontId="1"/>
  </si>
  <si>
    <t>職場全体の理解促進</t>
    <phoneticPr fontId="1"/>
  </si>
  <si>
    <t>女性の育休推進</t>
    <phoneticPr fontId="1"/>
  </si>
  <si>
    <t>男性の育休推進</t>
    <phoneticPr fontId="1"/>
  </si>
  <si>
    <t>多様なキャリアパス</t>
    <phoneticPr fontId="1"/>
  </si>
  <si>
    <t>育休からの復職支援</t>
    <phoneticPr fontId="1"/>
  </si>
  <si>
    <t>育児支援</t>
    <phoneticPr fontId="1"/>
  </si>
  <si>
    <t>介護支援</t>
    <phoneticPr fontId="1"/>
  </si>
  <si>
    <t>役員・管理職の理解</t>
    <phoneticPr fontId="1"/>
  </si>
  <si>
    <t>役員・管理職の休暇取得</t>
    <phoneticPr fontId="1"/>
  </si>
  <si>
    <t>育児と両立している社員がいる</t>
    <phoneticPr fontId="1"/>
  </si>
  <si>
    <t>介護と両立している社員がいる</t>
    <phoneticPr fontId="1"/>
  </si>
  <si>
    <t>時短勤務</t>
    <phoneticPr fontId="1"/>
  </si>
  <si>
    <t>時間単位の有休制度</t>
    <phoneticPr fontId="1"/>
  </si>
  <si>
    <t>● 管理職研修を実施している。（外部研修への参加を含む）
・性別に関わらず全ての社員が働きやすい職場環境づくりを考える機会</t>
    <phoneticPr fontId="1"/>
  </si>
  <si>
    <t>● 対象者が気兼ねなく育児休業（休暇）・介護休業（休暇）が取得できるよう、職場全体への理解を促進している。
・仕事と育児・介護の両立に必要な基礎知識や備えの必要性
・育児・介護離職防止の啓発、職場における相互理解の促進</t>
    <phoneticPr fontId="1"/>
  </si>
  <si>
    <t>● 女性社員の育休取得を推進している。
・対象者への制度説明と取得に向けてのサポート</t>
    <phoneticPr fontId="1"/>
  </si>
  <si>
    <t>● 男性社員の育休取得を推進している。
・育休取得の意義・育休取得者の評価・考え方を職場で共有 
・経営層もメッセージを発信・対象者への制度説明と取得に向けてのサポート</t>
    <phoneticPr fontId="1"/>
  </si>
  <si>
    <t>● 産休/育休/介護後の職場復帰など、多様なキャリアパスがある。
・勤務成果による評価を実施　　・登用候補者検討において機会の公平性を確保
・結婚・出産・育児・介護などの理由で退職した社員の再雇用制度
・転居を伴わないコース設定</t>
    <phoneticPr fontId="1"/>
  </si>
  <si>
    <t>● 育休前の段階から、復職に伴う不安を払拭するためのサポート体制がある。
・育休前・復職前セミナーの開催や面談の実施　
・両立している社員との情報交換など</t>
    <phoneticPr fontId="1"/>
  </si>
  <si>
    <t>● 育児との両立が図れるよう、個人の状況に合わせたサポートが受けられる制度がある。
・出産祝い金・入学祝い金　
・ホットラインなどの相談・情報提供窓口の設置、またはその情報提供</t>
    <phoneticPr fontId="1"/>
  </si>
  <si>
    <t>● 介護との両立を図るためのサポート体制が整っている。
・介護に直面した際の相談対応・手続き支援・介護にかかる費用の一部を会社が補助・介護専門会社と提携した介護相談窓口を設置</t>
    <phoneticPr fontId="1"/>
  </si>
  <si>
    <t>● 役員・管理職が、社員の育児や介護に対する理解があり、制度や手続等について部下に説明したり、働き方を調整したりできる。</t>
    <phoneticPr fontId="1"/>
  </si>
  <si>
    <t>● 社員の属性や役職、働き方等によらず、休みを取りやすい環境になっていて、管理職の　育児休業（休暇）・介護休業（休暇）取得実績がある。</t>
    <phoneticPr fontId="1"/>
  </si>
  <si>
    <t>● 相談しやすい職場環境を構築し、育児との両立に対する理解促進を図っている。</t>
    <phoneticPr fontId="1"/>
  </si>
  <si>
    <t>● 相談しやすい職場環境を構築し、介護との両立に対する理解促進を図っている。</t>
    <phoneticPr fontId="1"/>
  </si>
  <si>
    <t>● 育児や介護との両立を図るための柔軟な時短勤務制度がある。
・休職、短時間勤務、短時間フレックス勤務、半日勤務、短日勤務、所定外労働免除・ 時間外勤務の制限など</t>
    <phoneticPr fontId="1"/>
  </si>
  <si>
    <t>● テレワーク制度(モバイルワーク、サテライトオフィス勤務・在宅勤務などを含む)など、働く場所を柔軟に設定できる制度がある。</t>
    <phoneticPr fontId="1"/>
  </si>
  <si>
    <t>● 働く時間を柔軟に設定できる制度がある。</t>
    <phoneticPr fontId="1"/>
  </si>
  <si>
    <t>● 半日単位もしくは、時間単位で申請できる有給休暇制度がある。
・家族の看護や介護、子どもの学校行事などのために幅広く利用できる休暇
・不妊治療のための休暇</t>
    <phoneticPr fontId="1"/>
  </si>
  <si>
    <t>１　ジェンダーギャップ</t>
    <phoneticPr fontId="1"/>
  </si>
  <si>
    <t>２　育児・介護</t>
    <rPh sb="2" eb="4">
      <t>イクジ</t>
    </rPh>
    <rPh sb="5" eb="7">
      <t>カイゴ</t>
    </rPh>
    <phoneticPr fontId="1"/>
  </si>
  <si>
    <t>３　多文化共生</t>
    <rPh sb="2" eb="7">
      <t>タブンカキョウセイ</t>
    </rPh>
    <phoneticPr fontId="1"/>
  </si>
  <si>
    <t>多国籍社員向け研修</t>
    <rPh sb="0" eb="6">
      <t>タコクセキシャインム</t>
    </rPh>
    <rPh sb="7" eb="9">
      <t>ケンシュウ</t>
    </rPh>
    <phoneticPr fontId="1"/>
  </si>
  <si>
    <t>グローバル採用</t>
    <rPh sb="5" eb="7">
      <t>サイヨウ</t>
    </rPh>
    <phoneticPr fontId="1"/>
  </si>
  <si>
    <t>就労サポート</t>
    <rPh sb="0" eb="2">
      <t>シュウロウ</t>
    </rPh>
    <phoneticPr fontId="1"/>
  </si>
  <si>
    <t>住居（社宅）への配慮</t>
    <rPh sb="0" eb="2">
      <t>ジュウキョ</t>
    </rPh>
    <rPh sb="3" eb="5">
      <t>シャタク</t>
    </rPh>
    <rPh sb="8" eb="10">
      <t>ハイリョ</t>
    </rPh>
    <phoneticPr fontId="1"/>
  </si>
  <si>
    <t>多言語コミュニケーション</t>
    <rPh sb="0" eb="3">
      <t>タゲンゴ</t>
    </rPh>
    <phoneticPr fontId="1"/>
  </si>
  <si>
    <t>相談窓口</t>
    <rPh sb="0" eb="2">
      <t>ソウダン</t>
    </rPh>
    <rPh sb="2" eb="4">
      <t>マドグチ</t>
    </rPh>
    <phoneticPr fontId="1"/>
  </si>
  <si>
    <t>多国籍社員向けの制度</t>
    <rPh sb="0" eb="5">
      <t>タコクセキシャイン</t>
    </rPh>
    <rPh sb="5" eb="6">
      <t>ム</t>
    </rPh>
    <rPh sb="8" eb="10">
      <t>セイド</t>
    </rPh>
    <phoneticPr fontId="1"/>
  </si>
  <si>
    <t>多国籍人材の幹部登用</t>
    <rPh sb="0" eb="3">
      <t>タコクセキ</t>
    </rPh>
    <rPh sb="3" eb="5">
      <t>ジンザイ</t>
    </rPh>
    <rPh sb="6" eb="8">
      <t>カンブ</t>
    </rPh>
    <rPh sb="8" eb="10">
      <t>トウヨウ</t>
    </rPh>
    <phoneticPr fontId="1"/>
  </si>
  <si>
    <t>多国籍社員がいる</t>
    <rPh sb="0" eb="5">
      <t>タコクセキシャイン</t>
    </rPh>
    <phoneticPr fontId="1"/>
  </si>
  <si>
    <t>社内コミュニティあり</t>
    <rPh sb="0" eb="2">
      <t>シャナイ</t>
    </rPh>
    <phoneticPr fontId="1"/>
  </si>
  <si>
    <t>有志の社内活動あり</t>
    <rPh sb="0" eb="2">
      <t>ユウシ</t>
    </rPh>
    <rPh sb="3" eb="5">
      <t>シャナイ</t>
    </rPh>
    <rPh sb="5" eb="7">
      <t>カツドウ</t>
    </rPh>
    <phoneticPr fontId="1"/>
  </si>
  <si>
    <t>多宗教への配慮</t>
    <rPh sb="0" eb="3">
      <t>タシュウキョウ</t>
    </rPh>
    <rPh sb="5" eb="7">
      <t>ハイリョ</t>
    </rPh>
    <phoneticPr fontId="1"/>
  </si>
  <si>
    <t>職場環境への配慮</t>
    <rPh sb="0" eb="4">
      <t>ショクバカンキョウ</t>
    </rPh>
    <rPh sb="6" eb="8">
      <t>ハイリョ</t>
    </rPh>
    <phoneticPr fontId="1"/>
  </si>
  <si>
    <t>食事への配慮</t>
    <rPh sb="0" eb="2">
      <t>ショクジ</t>
    </rPh>
    <rPh sb="4" eb="6">
      <t>ハイリョ</t>
    </rPh>
    <phoneticPr fontId="1"/>
  </si>
  <si>
    <t>● 管理職研修を実施している。（外部研修への参加を含む）
・多国籍人材の登用や多文化などについて学ぶ研修</t>
    <phoneticPr fontId="1"/>
  </si>
  <si>
    <t>● 日本人社員と多国籍社員の相互理解促進のための啓発や研修、勉強会を行っている。
・入社オリエンテーション、多文化理解研修など</t>
    <phoneticPr fontId="1"/>
  </si>
  <si>
    <t>● 多国籍社員の定着・活躍をサポートする研修を実施している。
● 企業理念、日本文化、商習慣（商取引に関する習慣）、在留資格やビザなどへの理解促進を図る研修を行っている。
・入社オリエンテーションなど</t>
    <phoneticPr fontId="1"/>
  </si>
  <si>
    <t>● グローバルな採用を行っている。
・留学生の積極的採用、海外からの応募可など</t>
    <phoneticPr fontId="1"/>
  </si>
  <si>
    <t>● 多国籍社員が入居を希望する場合、社宅制度などの配慮がある。または、住居探しなどの支援を行っている。</t>
    <phoneticPr fontId="1"/>
  </si>
  <si>
    <t>● 日本語を習得段階の社員に対応した取り組みを実施している。
・通訳の配置、翻訳機などの設置、事業所内日本語教室の設置、就業規則の翻訳など</t>
    <phoneticPr fontId="1"/>
  </si>
  <si>
    <t>● 生活相談の窓口や相談員を設置している。（生活支援機関との提携を含む）
・行政手続き（ビザやパスポートの更新など）や、外国籍社員と生活を共にする家族への生活支援</t>
    <phoneticPr fontId="1"/>
  </si>
  <si>
    <t>● 一時帰国休暇や、生活面でのサポートを含めた規程などを定めている。</t>
    <phoneticPr fontId="1"/>
  </si>
  <si>
    <t>● 日本人も含めた全社的な人材マネジメント・評価等の仕組みのありかたや、業務の進め方を定めている、または検討している。</t>
    <phoneticPr fontId="1"/>
  </si>
  <si>
    <t>● 多国籍人材の雇用実績がある。
・高度人材、特定技能、技能実習生など</t>
    <phoneticPr fontId="1"/>
  </si>
  <si>
    <t>● 業務内外で国籍を超えた活発な交流が行われている。
・互いの文化を知るための交流機会創出</t>
    <phoneticPr fontId="1"/>
  </si>
  <si>
    <t>● 多国籍社員活躍に関する社内の支援・理解活動がある。
・多国籍社員に関する啓発活動や理解を深めるミーティングの開催など</t>
    <phoneticPr fontId="1"/>
  </si>
  <si>
    <t>● 職場内における、戒律を考慮した環境（お祈りの部屋、時間確保など）を提供している。</t>
    <phoneticPr fontId="1"/>
  </si>
  <si>
    <t>● 掲示物や業務マニュアル等をやさしい日本語や多言語で表記するなど、職場環境になじめるように配慮している。</t>
    <phoneticPr fontId="1"/>
  </si>
  <si>
    <t>● 社員食堂において多様な食事への配慮を行っている、または今後食事に関する配慮の申し出があった場合には対応する。</t>
    <phoneticPr fontId="1"/>
  </si>
  <si>
    <t>４　LGBTQ</t>
    <phoneticPr fontId="1"/>
  </si>
  <si>
    <t>研修受講・実施(人事担当)</t>
    <rPh sb="0" eb="2">
      <t>ケンシュウ</t>
    </rPh>
    <rPh sb="2" eb="4">
      <t>ジュコウ</t>
    </rPh>
    <rPh sb="5" eb="7">
      <t>ジッシ</t>
    </rPh>
    <rPh sb="8" eb="10">
      <t>ジンジ</t>
    </rPh>
    <rPh sb="10" eb="12">
      <t>タントウ</t>
    </rPh>
    <phoneticPr fontId="1"/>
  </si>
  <si>
    <t>研修受講</t>
    <rPh sb="0" eb="2">
      <t>ケンシュウ</t>
    </rPh>
    <rPh sb="2" eb="4">
      <t>ジュコウ</t>
    </rPh>
    <phoneticPr fontId="1"/>
  </si>
  <si>
    <t>パートナーシップ制度</t>
    <rPh sb="8" eb="10">
      <t>セイド</t>
    </rPh>
    <phoneticPr fontId="1"/>
  </si>
  <si>
    <t>性別適合サポート</t>
    <rPh sb="0" eb="2">
      <t>セイベツ</t>
    </rPh>
    <rPh sb="2" eb="4">
      <t>テキゴウ</t>
    </rPh>
    <phoneticPr fontId="1"/>
  </si>
  <si>
    <t>採用</t>
    <rPh sb="0" eb="2">
      <t>サイヨウ</t>
    </rPh>
    <phoneticPr fontId="1"/>
  </si>
  <si>
    <t>カミングアウトできる環境がある</t>
    <rPh sb="10" eb="12">
      <t>カンキョウ</t>
    </rPh>
    <phoneticPr fontId="1"/>
  </si>
  <si>
    <t>LGBTQの方の雇用受け入れ</t>
    <rPh sb="6" eb="7">
      <t>ホウ</t>
    </rPh>
    <rPh sb="8" eb="10">
      <t>コヨウ</t>
    </rPh>
    <rPh sb="10" eb="11">
      <t>ウ</t>
    </rPh>
    <rPh sb="12" eb="13">
      <t>イ</t>
    </rPh>
    <phoneticPr fontId="1"/>
  </si>
  <si>
    <t>社内・社外コミュニティあり</t>
    <rPh sb="0" eb="2">
      <t>シャナイ</t>
    </rPh>
    <rPh sb="3" eb="5">
      <t>シャガイ</t>
    </rPh>
    <phoneticPr fontId="1"/>
  </si>
  <si>
    <t>服装・髪型の自由度が高い</t>
    <rPh sb="0" eb="2">
      <t>フクソウ</t>
    </rPh>
    <rPh sb="3" eb="5">
      <t>カミガタ</t>
    </rPh>
    <rPh sb="6" eb="9">
      <t>ジユウド</t>
    </rPh>
    <rPh sb="10" eb="11">
      <t>タカ</t>
    </rPh>
    <phoneticPr fontId="1"/>
  </si>
  <si>
    <t>通称名などの使用可</t>
    <rPh sb="0" eb="2">
      <t>ツウショウ</t>
    </rPh>
    <rPh sb="2" eb="3">
      <t>メイ</t>
    </rPh>
    <rPh sb="6" eb="8">
      <t>シヨウ</t>
    </rPh>
    <rPh sb="8" eb="9">
      <t>カ</t>
    </rPh>
    <phoneticPr fontId="1"/>
  </si>
  <si>
    <t>性自認（こころの性）に合わせた配慮</t>
    <rPh sb="0" eb="1">
      <t>セイ</t>
    </rPh>
    <rPh sb="1" eb="3">
      <t>ジニン</t>
    </rPh>
    <rPh sb="8" eb="9">
      <t>セイ</t>
    </rPh>
    <rPh sb="11" eb="12">
      <t>ア</t>
    </rPh>
    <rPh sb="15" eb="17">
      <t>ハイリョ</t>
    </rPh>
    <phoneticPr fontId="1"/>
  </si>
  <si>
    <t>だれでも利用できる
トイレや更衣室などの設置</t>
    <rPh sb="4" eb="6">
      <t>リヨウ</t>
    </rPh>
    <rPh sb="14" eb="17">
      <t>コウイシツ</t>
    </rPh>
    <rPh sb="20" eb="22">
      <t>セッチ</t>
    </rPh>
    <phoneticPr fontId="1"/>
  </si>
  <si>
    <t>● 管理職研修を実施している。（外部研修への参加を含む）
・LGBTQの社員が活躍できる職場づくりを進めるための理解醸成</t>
    <phoneticPr fontId="1"/>
  </si>
  <si>
    <t>● LGBTQの理解を深める勉強会や研修を受講している。
● 社内での研修実施経験がある。または、研修を定期的に実施している。
・LGBTQに関する基礎知識に加え、差別的言動への対処方法、当事者のニーズへの対応方法など</t>
    <phoneticPr fontId="1"/>
  </si>
  <si>
    <t>● 社員向け勉強会や研修会を実施している。(外部研修への参加を含む)</t>
    <phoneticPr fontId="1"/>
  </si>
  <si>
    <t>● 福利厚生などにおいて考慮されている。
・慶弔休暇、結婚休暇、出産休暇、育児・介護支援、住宅補助、単身赴任手当等の人事関連制度において、法的要件などで対象外となるもの以外は、パートナーにも配偶者に準じた取り扱いを適用</t>
    <phoneticPr fontId="1"/>
  </si>
  <si>
    <t>● 性別適合サポートがある、または申し出があった際には対応する。
・関係機関との連携（トランスジェンダーの性別違和の悩み、性別適合手術や治療の相談など）
・性別適合治療時も就業継続可能</t>
    <phoneticPr fontId="1"/>
  </si>
  <si>
    <t>● 性的指向や性自認に関する相談窓口を設置している。
・当事者の方や当事者に接する方などが抱えている不安や悩みなどの個別相談に関して、相談員による相談支援（専門機関などの紹介を含む）</t>
    <phoneticPr fontId="1"/>
  </si>
  <si>
    <t>●エントリーシートなどにおいて、性別欄を設けないなどの配慮をしている。</t>
    <phoneticPr fontId="1"/>
  </si>
  <si>
    <t>● カミングアウトを受け入れる環境がある。または、カミングアウトしている社員がいる（いた）。</t>
    <phoneticPr fontId="1"/>
  </si>
  <si>
    <t>● LGBTQの方を受け入れる環境がある。または、雇用実績がある。</t>
    <phoneticPr fontId="1"/>
  </si>
  <si>
    <t>● LGBTQの社内コミュニティがある。（例：当事者コミュニティやアライコミュニティ）
・LGBTQの社員を支援するイベントへ参加の呼びかけや理解促進のための情報発信
・関係企業や企業協議会などにおけるコミュニティとの連携</t>
    <phoneticPr fontId="1"/>
  </si>
  <si>
    <t>● 性別を特定する制服などがなく、本人の希望する服装・髪型が認められるなど、自由度が高い規則となっている。
● 制服は、性自認に合わせて選択できる。</t>
    <phoneticPr fontId="1"/>
  </si>
  <si>
    <t>● 氏名以外の呼び方も認められており、名前で性別を特定されることがない環境がある。
● 公的な手続以外で、社員証や社内での呼称に、通称名を使用できる。（通称名に変更可能）</t>
    <phoneticPr fontId="1"/>
  </si>
  <si>
    <t>● 健康診断の受診や更衣室・ロッカールーム・トイレなどの施設において、社員が自認する性で利用を希望する際に配慮をしている。</t>
    <phoneticPr fontId="1"/>
  </si>
  <si>
    <t>● ユニバーサルトイレ（多目的・多機能トイレ）や男女共用個室トイレを設置している。
● 個室更衣室や、カーテンなどで区切られた着替えスペースがあるロッカールームを設置している。</t>
    <phoneticPr fontId="1"/>
  </si>
  <si>
    <t>５　障害</t>
    <rPh sb="2" eb="4">
      <t>ショウガイ</t>
    </rPh>
    <phoneticPr fontId="1"/>
  </si>
  <si>
    <t>サポート担当者などの設置</t>
    <rPh sb="4" eb="7">
      <t>タントウシャ</t>
    </rPh>
    <rPh sb="10" eb="12">
      <t>セッチ</t>
    </rPh>
    <phoneticPr fontId="1"/>
  </si>
  <si>
    <t>合理的配慮の提供</t>
    <rPh sb="0" eb="2">
      <t>ゴウリ</t>
    </rPh>
    <rPh sb="2" eb="3">
      <t>テキ</t>
    </rPh>
    <rPh sb="3" eb="5">
      <t>ハイリョ</t>
    </rPh>
    <rPh sb="6" eb="8">
      <t>テイキョウ</t>
    </rPh>
    <phoneticPr fontId="1"/>
  </si>
  <si>
    <t>支援団体との連携</t>
    <phoneticPr fontId="1"/>
  </si>
  <si>
    <t>障害者採用</t>
    <rPh sb="0" eb="3">
      <t>ショウガイシャ</t>
    </rPh>
    <rPh sb="3" eb="5">
      <t>サイヨウ</t>
    </rPh>
    <phoneticPr fontId="1"/>
  </si>
  <si>
    <t>障害のある社員がいる</t>
    <rPh sb="0" eb="2">
      <t>ショウガイ</t>
    </rPh>
    <rPh sb="5" eb="7">
      <t>シャイン</t>
    </rPh>
    <phoneticPr fontId="1"/>
  </si>
  <si>
    <t>社内コミュニティあり</t>
    <phoneticPr fontId="1"/>
  </si>
  <si>
    <t>有志の社内活動あり</t>
    <phoneticPr fontId="1"/>
  </si>
  <si>
    <t>一般部署での就労</t>
    <rPh sb="0" eb="2">
      <t>イッパン</t>
    </rPh>
    <rPh sb="2" eb="4">
      <t>ブショ</t>
    </rPh>
    <rPh sb="6" eb="8">
      <t>シュウロウ</t>
    </rPh>
    <phoneticPr fontId="1"/>
  </si>
  <si>
    <t>施設のバリアフリー</t>
    <rPh sb="0" eb="2">
      <t>シセツ</t>
    </rPh>
    <phoneticPr fontId="1"/>
  </si>
  <si>
    <t>補助器具</t>
    <rPh sb="0" eb="2">
      <t>ホジョ</t>
    </rPh>
    <rPh sb="2" eb="4">
      <t>キグ</t>
    </rPh>
    <phoneticPr fontId="1"/>
  </si>
  <si>
    <t>マニュアル配慮</t>
    <rPh sb="5" eb="7">
      <t>ハイリョ</t>
    </rPh>
    <phoneticPr fontId="1"/>
  </si>
  <si>
    <t>勤務時間の配慮</t>
    <rPh sb="0" eb="2">
      <t>キンム</t>
    </rPh>
    <rPh sb="2" eb="4">
      <t>ジカン</t>
    </rPh>
    <rPh sb="5" eb="7">
      <t>ハイリョ</t>
    </rPh>
    <phoneticPr fontId="1"/>
  </si>
  <si>
    <t>● 管理職研修を実施している。（外部研修への参加を含む）
・障害のある社員が活躍できる職場づくりを進めるための理解醸成</t>
    <phoneticPr fontId="1"/>
  </si>
  <si>
    <t>● 障害のある社員に対する理解促進のための啓発や研修、勉強会を行っている。
・社内報などでの情報発信、啓発期間の設定、障害特性への理解を深めるための学びの機会提供 など</t>
    <phoneticPr fontId="1"/>
  </si>
  <si>
    <t>● 個人の障害特性に応じた配慮をしている。
・障害特性にあった業務への配慮
・必要な特別休暇の付与</t>
    <phoneticPr fontId="1"/>
  </si>
  <si>
    <t>● 障害のある社員やその周りの人が相談できる窓口がある。</t>
    <phoneticPr fontId="1"/>
  </si>
  <si>
    <t>●障害者支援団体と連携している。（就労移行支援施設や特別支援学校との連携など）</t>
    <phoneticPr fontId="1"/>
  </si>
  <si>
    <t>● 障害者に配慮した採用活動を行っている。
・専門求人の募集や採用において差別をしないなど　・障害者の積極的な雇用推進
・職場見学や特別支援学校生の職場訓練の受入れ　・障害者雇用のための就職面接会などへの参加</t>
    <phoneticPr fontId="1"/>
  </si>
  <si>
    <t>● 障害のある社員が働いている、または過去に働いていたことがある。</t>
    <phoneticPr fontId="1"/>
  </si>
  <si>
    <t>● 障害のある社員の社内コミュニティがある。
・当事者コミュニティや、支援者・理解者を含めたコミュニティなど</t>
    <phoneticPr fontId="1"/>
  </si>
  <si>
    <t>● 障害者活動に関する、社内の支援者・理解者活動がある。
・障害に関する啓発活動や理解を深めるミーティング開催など</t>
    <phoneticPr fontId="1"/>
  </si>
  <si>
    <t>● 障害の有無に関わらず、同じ部署で働いている実績がある。
・当事者と周囲の相互理解の促進
・障害特性理解シート、障害者雇用ガイドブックの作成</t>
    <phoneticPr fontId="1"/>
  </si>
  <si>
    <t>● バリアフリーを考慮した職場環境提供を行っている。
・多目的トイレ、スロープ・エレベータの設置など
・設備の改善、作業方法の見直し</t>
    <phoneticPr fontId="1"/>
  </si>
  <si>
    <t>● 職場で必要な補助器具の導入や、購入を補助する制度がある。</t>
    <phoneticPr fontId="1"/>
  </si>
  <si>
    <t>● 障害のある社員が働きやすくなるよう、マニュアル配慮をしている。
・わかりやすい業務手順マニュアル、イラストマニュアルなど</t>
    <phoneticPr fontId="1"/>
  </si>
  <si>
    <t>● 障害のある社員が働きやすくなるよう、勤務時間の配慮を行っている。</t>
    <phoneticPr fontId="1"/>
  </si>
  <si>
    <t>６　シニア</t>
    <phoneticPr fontId="1"/>
  </si>
  <si>
    <t>多様なキャリアパス</t>
    <rPh sb="0" eb="2">
      <t>タヨウ</t>
    </rPh>
    <phoneticPr fontId="1"/>
  </si>
  <si>
    <t>希望に応じた制度</t>
    <rPh sb="0" eb="2">
      <t>キボウ</t>
    </rPh>
    <rPh sb="3" eb="4">
      <t>オウ</t>
    </rPh>
    <rPh sb="6" eb="8">
      <t>セイド</t>
    </rPh>
    <phoneticPr fontId="1"/>
  </si>
  <si>
    <t>モチベーションの維持・向上</t>
    <phoneticPr fontId="1"/>
  </si>
  <si>
    <t>働きがい（動機付け）のある職務や処遇の配慮</t>
    <rPh sb="0" eb="1">
      <t>ハタラ</t>
    </rPh>
    <rPh sb="5" eb="7">
      <t>ドウキ</t>
    </rPh>
    <rPh sb="7" eb="8">
      <t>ヅ</t>
    </rPh>
    <rPh sb="13" eb="15">
      <t>ショクム</t>
    </rPh>
    <rPh sb="16" eb="18">
      <t>ショグウ</t>
    </rPh>
    <rPh sb="19" eb="21">
      <t>ハイリョ</t>
    </rPh>
    <phoneticPr fontId="1"/>
  </si>
  <si>
    <t>社内コミュニケーションの機会を確保</t>
    <phoneticPr fontId="1"/>
  </si>
  <si>
    <t>勤務地・勤務時間の配慮</t>
    <phoneticPr fontId="1"/>
  </si>
  <si>
    <t>働きやすい環境を整備
(施設のバリアフリー)</t>
    <rPh sb="0" eb="1">
      <t>ハタラ</t>
    </rPh>
    <rPh sb="5" eb="7">
      <t>カンキョウ</t>
    </rPh>
    <rPh sb="8" eb="10">
      <t>セイビ</t>
    </rPh>
    <rPh sb="12" eb="14">
      <t>シセツ</t>
    </rPh>
    <phoneticPr fontId="1"/>
  </si>
  <si>
    <t>労働災害防止のための対策</t>
    <rPh sb="0" eb="2">
      <t>ロウドウ</t>
    </rPh>
    <rPh sb="2" eb="4">
      <t>サイガイ</t>
    </rPh>
    <rPh sb="4" eb="6">
      <t>ボウシ</t>
    </rPh>
    <rPh sb="10" eb="12">
      <t>タイサク</t>
    </rPh>
    <phoneticPr fontId="1"/>
  </si>
  <si>
    <t>業務ペース・業務量の
コントロール</t>
    <rPh sb="0" eb="2">
      <t>ギョウム</t>
    </rPh>
    <rPh sb="6" eb="8">
      <t>ギョウム</t>
    </rPh>
    <rPh sb="8" eb="9">
      <t>リョウ</t>
    </rPh>
    <phoneticPr fontId="1"/>
  </si>
  <si>
    <t>法定外の健康管理制度の導入</t>
    <rPh sb="0" eb="2">
      <t>ホウテイ</t>
    </rPh>
    <rPh sb="2" eb="3">
      <t>ガイ</t>
    </rPh>
    <rPh sb="4" eb="6">
      <t>ケンコウ</t>
    </rPh>
    <rPh sb="6" eb="8">
      <t>カンリ</t>
    </rPh>
    <rPh sb="8" eb="10">
      <t>セイド</t>
    </rPh>
    <rPh sb="11" eb="13">
      <t>ドウニュウ</t>
    </rPh>
    <phoneticPr fontId="1"/>
  </si>
  <si>
    <t>７　全体</t>
    <rPh sb="2" eb="4">
      <t>ゼンタイ</t>
    </rPh>
    <phoneticPr fontId="1"/>
  </si>
  <si>
    <t>経営戦略への組み込み</t>
    <rPh sb="0" eb="4">
      <t>ケイエイセンリャク</t>
    </rPh>
    <rPh sb="6" eb="7">
      <t>ク</t>
    </rPh>
    <rPh sb="8" eb="9">
      <t>コ</t>
    </rPh>
    <phoneticPr fontId="1"/>
  </si>
  <si>
    <t>推進体制の構築</t>
    <rPh sb="0" eb="4">
      <t>スイシンタイセイ</t>
    </rPh>
    <rPh sb="5" eb="7">
      <t>コウチク</t>
    </rPh>
    <phoneticPr fontId="1"/>
  </si>
  <si>
    <t>人事制度の見直し</t>
    <rPh sb="0" eb="4">
      <t>ジンジセイド</t>
    </rPh>
    <rPh sb="5" eb="7">
      <t>ミナオ</t>
    </rPh>
    <phoneticPr fontId="1"/>
  </si>
  <si>
    <t>働き方改革</t>
    <rPh sb="0" eb="1">
      <t>ハタラ</t>
    </rPh>
    <rPh sb="2" eb="3">
      <t>カタ</t>
    </rPh>
    <rPh sb="3" eb="5">
      <t>カイカク</t>
    </rPh>
    <phoneticPr fontId="1"/>
  </si>
  <si>
    <t>社員の状況把握・意識改革</t>
    <rPh sb="0" eb="2">
      <t>シャイン</t>
    </rPh>
    <rPh sb="3" eb="7">
      <t>ジョウキョウハアク</t>
    </rPh>
    <rPh sb="8" eb="12">
      <t>イシキカイカク</t>
    </rPh>
    <phoneticPr fontId="1"/>
  </si>
  <si>
    <t>目標・計画の策定
具体的な行動指標・工程表の策定</t>
    <rPh sb="0" eb="2">
      <t>モクヒョウ</t>
    </rPh>
    <rPh sb="3" eb="5">
      <t>ケイカク</t>
    </rPh>
    <rPh sb="6" eb="8">
      <t>サクテイ</t>
    </rPh>
    <phoneticPr fontId="1"/>
  </si>
  <si>
    <t>経営トップによる参画</t>
    <rPh sb="0" eb="2">
      <t>ケイエイ</t>
    </rPh>
    <rPh sb="8" eb="10">
      <t>サンカク</t>
    </rPh>
    <phoneticPr fontId="1"/>
  </si>
  <si>
    <t>推進者の明確化</t>
    <rPh sb="0" eb="2">
      <t>スイシン</t>
    </rPh>
    <rPh sb="2" eb="3">
      <t>シャ</t>
    </rPh>
    <rPh sb="4" eb="6">
      <t>メイカク</t>
    </rPh>
    <rPh sb="6" eb="7">
      <t>カ</t>
    </rPh>
    <phoneticPr fontId="1"/>
  </si>
  <si>
    <t>管理職・推進者への評価</t>
    <rPh sb="0" eb="2">
      <t>カンリ</t>
    </rPh>
    <rPh sb="2" eb="3">
      <t>ショク</t>
    </rPh>
    <rPh sb="4" eb="6">
      <t>スイシン</t>
    </rPh>
    <rPh sb="6" eb="7">
      <t>シャ</t>
    </rPh>
    <rPh sb="9" eb="11">
      <t>ヒョウカ</t>
    </rPh>
    <phoneticPr fontId="1"/>
  </si>
  <si>
    <t>評価</t>
    <rPh sb="0" eb="2">
      <t>ヒョウカ</t>
    </rPh>
    <phoneticPr fontId="1"/>
  </si>
  <si>
    <t>配属・配置</t>
    <rPh sb="0" eb="2">
      <t>ハイゾク</t>
    </rPh>
    <rPh sb="3" eb="5">
      <t>ハイチ</t>
    </rPh>
    <phoneticPr fontId="1"/>
  </si>
  <si>
    <t>教育・研修</t>
    <phoneticPr fontId="1"/>
  </si>
  <si>
    <t>休日・休暇</t>
    <phoneticPr fontId="1"/>
  </si>
  <si>
    <t>時間管理</t>
    <rPh sb="0" eb="2">
      <t>ジカン</t>
    </rPh>
    <rPh sb="2" eb="4">
      <t>カンリ</t>
    </rPh>
    <phoneticPr fontId="1"/>
  </si>
  <si>
    <t>残業時間</t>
    <rPh sb="0" eb="2">
      <t>ザンギョウ</t>
    </rPh>
    <rPh sb="2" eb="4">
      <t>ジカン</t>
    </rPh>
    <phoneticPr fontId="1"/>
  </si>
  <si>
    <t>多様な異動や昇進のルート(キャリアパス)の構築</t>
    <rPh sb="0" eb="2">
      <t>タヨウ</t>
    </rPh>
    <rPh sb="3" eb="5">
      <t>イドウ</t>
    </rPh>
    <rPh sb="6" eb="8">
      <t>ショウシン</t>
    </rPh>
    <rPh sb="21" eb="23">
      <t>コウチク</t>
    </rPh>
    <phoneticPr fontId="1"/>
  </si>
  <si>
    <t>社員の状況把握</t>
    <rPh sb="0" eb="2">
      <t>シャイン</t>
    </rPh>
    <rPh sb="3" eb="5">
      <t>ジョウキョウ</t>
    </rPh>
    <rPh sb="5" eb="7">
      <t>ハアク</t>
    </rPh>
    <phoneticPr fontId="1"/>
  </si>
  <si>
    <t>● 方針(ダイバーシティ・ポリシー)に基づくダイバーシティの「目標」を設定し、
　その実現に必要な計画を策定している。</t>
    <phoneticPr fontId="1"/>
  </si>
  <si>
    <t>● 経営トップ自らが方針(ダイバーシティ・ポリシー)に基づく目標・計画に参画し、
　社内に共有している。</t>
    <phoneticPr fontId="1"/>
  </si>
  <si>
    <t>● ダイバーシティ推進部門や推進する社員を決め、ダイバーシティ経営に基づく
　戦略を構築していく体制を整えている。</t>
    <phoneticPr fontId="1"/>
  </si>
  <si>
    <t>● ダイバーシティの実践の実効性を高めるため、戦略を担う管理職や推進者の
　評価指標に、ダイバーシティの項目を反映している。</t>
    <phoneticPr fontId="1"/>
  </si>
  <si>
    <t>● 社員誰もが活躍できるよう、人事制度を見直している。
● 制度や規則の見直しを図る際、内容理解度のアンケートやヒアリングなどを
　全社員に対して行っている</t>
    <phoneticPr fontId="1"/>
  </si>
  <si>
    <t>● 社員誰もが活躍できるよう、評価制度を見直している。
・現在担う仕事や役割に基づき報酬を決める制度など 　・職務内容の明確化</t>
    <phoneticPr fontId="1"/>
  </si>
  <si>
    <t>● 社員のワーク・ライフ・バランスに応じた配属・配置(転換)を行っている。
・柔軟な配置転換 ・勤務時間や場所の配慮</t>
    <phoneticPr fontId="1"/>
  </si>
  <si>
    <t>● 社員の状態、状況に応じた教育機会、研修機会を設けている。
・教育研修制度の整備(個々の多様性を重視。働きやすい環境をつくる)
※１～６分野の内いずれかの研修項目を実施している場合、この項目はチェック可とする</t>
    <phoneticPr fontId="1"/>
  </si>
  <si>
    <t>● 状況把握を含めた時間管理体制が整っている。
・勤怠管理システムの電子化による勤務情報の見える化による勤務時間の管理</t>
    <phoneticPr fontId="1"/>
  </si>
  <si>
    <t>● 画一的な異動や昇進ルート(キャリアパス)のみならず、ライフスタイルや価値観が
　異なる人材が活躍できる環境構築に取り組んでいる。
・役職の無い段階や同じ役職でも、経験年数や取得資格などによって細かく
　 キャリアを積む道筋を設定。階層とその業務内容を明示し、求められる技能
（スキル）や資格を明確にする。
・研修制度構築。評価制度整備。給与制度作成。フォローアップ体制構築。
　 ロールモデルを探求。異動や昇進ルート（キャリアパス）の見直し。</t>
    <phoneticPr fontId="1"/>
  </si>
  <si>
    <t>● 社員との定期面談などを通した状況・状態把握を行っている。
・社員のマインド・希望を拾い、育成計画へと繋げている</t>
    <phoneticPr fontId="1"/>
  </si>
  <si>
    <r>
      <t>方針(ダイバーシティ・ポリシー</t>
    </r>
    <r>
      <rPr>
        <sz val="11"/>
        <color theme="8"/>
        <rFont val="游ゴシック"/>
        <family val="3"/>
        <charset val="128"/>
        <scheme val="minor"/>
      </rPr>
      <t>※1</t>
    </r>
    <r>
      <rPr>
        <sz val="11"/>
        <color theme="1"/>
        <rFont val="游ゴシック"/>
        <family val="2"/>
        <charset val="128"/>
        <scheme val="minor"/>
      </rPr>
      <t>)の明確化</t>
    </r>
    <phoneticPr fontId="1"/>
  </si>
  <si>
    <r>
      <t>● ダイバーシティを通じて、中長期的にどのような企業価値向上を目指すのか、
　その方針（ダイバーシティ・ポリシー）を明確にしている。
・「 いばらきダイバーシティ宣言」</t>
    </r>
    <r>
      <rPr>
        <sz val="11"/>
        <color theme="8"/>
        <rFont val="游ゴシック"/>
        <family val="3"/>
        <charset val="128"/>
        <scheme val="minor"/>
      </rPr>
      <t>※2</t>
    </r>
    <r>
      <rPr>
        <sz val="11"/>
        <color theme="1"/>
        <rFont val="游ゴシック"/>
        <family val="2"/>
        <charset val="128"/>
        <scheme val="minor"/>
      </rPr>
      <t>の登録</t>
    </r>
    <phoneticPr fontId="1"/>
  </si>
  <si>
    <r>
      <t>従業員サーベイ</t>
    </r>
    <r>
      <rPr>
        <sz val="11"/>
        <color theme="8"/>
        <rFont val="游ゴシック"/>
        <family val="3"/>
        <charset val="128"/>
        <scheme val="minor"/>
      </rPr>
      <t>※3</t>
    </r>
    <phoneticPr fontId="1"/>
  </si>
  <si>
    <r>
      <t>● 就業時間や勤務場所などの環境にとらわれず、休日・休暇を取得できる。
・テレワーク</t>
    </r>
    <r>
      <rPr>
        <sz val="11"/>
        <color theme="8"/>
        <rFont val="游ゴシック"/>
        <family val="3"/>
        <charset val="128"/>
        <scheme val="minor"/>
      </rPr>
      <t>※4</t>
    </r>
    <r>
      <rPr>
        <sz val="11"/>
        <color theme="1"/>
        <rFont val="游ゴシック"/>
        <family val="2"/>
        <charset val="128"/>
        <scheme val="minor"/>
      </rPr>
      <t>、年次有給休暇の半日単位・時間単位での取得
・労働時間途中における個人都合による不就業、またそれに対する休暇の充当など</t>
    </r>
    <phoneticPr fontId="1"/>
  </si>
  <si>
    <r>
      <t>● 適切な労働時間、周囲との勤務バランスが図られているかの管理体制が構築されている。
・労働時間短縮に繋げるための、社員間による業務シェア（ワークシェアリング</t>
    </r>
    <r>
      <rPr>
        <sz val="11"/>
        <color theme="8"/>
        <rFont val="游ゴシック"/>
        <family val="3"/>
        <charset val="128"/>
        <scheme val="minor"/>
      </rPr>
      <t>※5</t>
    </r>
    <r>
      <rPr>
        <sz val="11"/>
        <color theme="1"/>
        <rFont val="游ゴシック"/>
        <family val="2"/>
        <charset val="128"/>
        <scheme val="minor"/>
      </rPr>
      <t>）</t>
    </r>
    <phoneticPr fontId="1"/>
  </si>
  <si>
    <t>※１</t>
    <phoneticPr fontId="1"/>
  </si>
  <si>
    <t>※２</t>
  </si>
  <si>
    <t>※３</t>
  </si>
  <si>
    <t>※４</t>
  </si>
  <si>
    <t>※５</t>
  </si>
  <si>
    <t>ダイバーシティ・ポリシー</t>
    <phoneticPr fontId="1"/>
  </si>
  <si>
    <t>いばらきダイバーシティ宣言</t>
    <rPh sb="11" eb="13">
      <t>センゲン</t>
    </rPh>
    <phoneticPr fontId="1"/>
  </si>
  <si>
    <t>従業員サーベイ</t>
    <rPh sb="0" eb="3">
      <t>ジュウギョウイン</t>
    </rPh>
    <phoneticPr fontId="1"/>
  </si>
  <si>
    <t>テレワーク</t>
    <phoneticPr fontId="1"/>
  </si>
  <si>
    <t>ワークシェアリング</t>
    <phoneticPr fontId="1"/>
  </si>
  <si>
    <t>ダイバーシティの概念のこと。</t>
    <phoneticPr fontId="1"/>
  </si>
  <si>
    <t>県全体でダイバーシティ社会づくりに取り組むために行われた宣言。企業・事業所・団体のトップがそれぞれの取り組みを宣言し、県ダイバーシティ推進センターに登録する取り組み。</t>
    <phoneticPr fontId="1"/>
  </si>
  <si>
    <t>社員に関する包括的な調査。人事制度や就業規則を改定する際などに、仮説として立てた課題を検証するために必要な事実情報収集時に使用するもの。（社員満足度調査も含まれる。）</t>
    <phoneticPr fontId="1"/>
  </si>
  <si>
    <t>情報通信技術（ICT＝Information and Communication Technology）を活用した時間や場所を有効に活用できる柔軟な働き方。サテライトオフィス勤務・在宅勤務・モバイル勤務がある。</t>
    <phoneticPr fontId="1"/>
  </si>
  <si>
    <t>ワークシェアリングは社会全体、もしくは企業全体で労働時間を短縮することに対して、業務をシェアする考え。</t>
    <phoneticPr fontId="1"/>
  </si>
  <si>
    <t>チェック数</t>
    <rPh sb="4" eb="5">
      <t>スウ</t>
    </rPh>
    <phoneticPr fontId="1"/>
  </si>
  <si>
    <t>14</t>
    <phoneticPr fontId="1"/>
  </si>
  <si>
    <t>15</t>
    <phoneticPr fontId="1"/>
  </si>
  <si>
    <t>16</t>
    <phoneticPr fontId="1"/>
  </si>
  <si>
    <t>16</t>
    <phoneticPr fontId="1"/>
  </si>
  <si>
    <t>列1</t>
  </si>
  <si>
    <t>列2</t>
  </si>
  <si>
    <t>列3</t>
  </si>
  <si>
    <t>※１</t>
    <phoneticPr fontId="1"/>
  </si>
  <si>
    <t>アンコンシャス・バイアス</t>
    <phoneticPr fontId="1"/>
  </si>
  <si>
    <t>ウェルネス休暇</t>
    <rPh sb="5" eb="7">
      <t>キュウカ</t>
    </rPh>
    <phoneticPr fontId="1"/>
  </si>
  <si>
    <t>性差医療</t>
    <rPh sb="0" eb="4">
      <t>セイサイリョウ</t>
    </rPh>
    <phoneticPr fontId="1"/>
  </si>
  <si>
    <t>ロールモデル</t>
    <phoneticPr fontId="1"/>
  </si>
  <si>
    <t>無意識バイアスとも言う。自分自身は気づいていない、ものの見方やとらえ方の歪みや偏り。</t>
    <phoneticPr fontId="1"/>
  </si>
  <si>
    <t>健康増進を目的にした休暇。リフレッシュ休暇とも言う。</t>
    <phoneticPr fontId="1"/>
  </si>
  <si>
    <t>男女の違いに基づき発生する疾患・症状の違いを念頭に行う医療。</t>
    <phoneticPr fontId="1"/>
  </si>
  <si>
    <t>考え方や行動が他の人の規範となる人物を意味する。仕事上では他の社員の手本となる人物を指すことが多い。</t>
  </si>
  <si>
    <r>
      <t>● 管理職研修を実施している。（外部研修への参加を含む）
・アンコンシャス・バイアス</t>
    </r>
    <r>
      <rPr>
        <sz val="11"/>
        <color theme="8"/>
        <rFont val="游ゴシック"/>
        <family val="3"/>
        <charset val="128"/>
        <scheme val="minor"/>
      </rPr>
      <t>※1</t>
    </r>
    <r>
      <rPr>
        <sz val="11"/>
        <color theme="1"/>
        <rFont val="游ゴシック"/>
        <family val="2"/>
        <charset val="128"/>
        <scheme val="minor"/>
      </rPr>
      <t>の是正、ダイバーシティ・男女共同参画推進への理解醸成</t>
    </r>
    <phoneticPr fontId="1"/>
  </si>
  <si>
    <r>
      <t>生理休暇、ウェルネス休暇</t>
    </r>
    <r>
      <rPr>
        <sz val="11"/>
        <color theme="8"/>
        <rFont val="游ゴシック"/>
        <family val="3"/>
        <charset val="128"/>
        <scheme val="minor"/>
      </rPr>
      <t>※2</t>
    </r>
    <r>
      <rPr>
        <sz val="11"/>
        <color theme="1"/>
        <rFont val="游ゴシック"/>
        <family val="2"/>
        <charset val="128"/>
        <scheme val="minor"/>
      </rPr>
      <t>・リフレッシュ休暇の周知</t>
    </r>
    <phoneticPr fontId="1"/>
  </si>
  <si>
    <r>
      <t>性差医療</t>
    </r>
    <r>
      <rPr>
        <sz val="11"/>
        <color theme="8"/>
        <rFont val="游ゴシック"/>
        <family val="3"/>
        <charset val="128"/>
        <scheme val="minor"/>
      </rPr>
      <t>※3</t>
    </r>
    <r>
      <rPr>
        <sz val="11"/>
        <color theme="1"/>
        <rFont val="游ゴシック"/>
        <family val="2"/>
        <charset val="128"/>
        <scheme val="minor"/>
      </rPr>
      <t>のサポート</t>
    </r>
    <phoneticPr fontId="1"/>
  </si>
  <si>
    <r>
      <t>ロールモデル</t>
    </r>
    <r>
      <rPr>
        <sz val="11"/>
        <color theme="8"/>
        <rFont val="游ゴシック"/>
        <family val="3"/>
        <charset val="128"/>
        <scheme val="minor"/>
      </rPr>
      <t>※4</t>
    </r>
    <r>
      <rPr>
        <sz val="11"/>
        <color theme="1"/>
        <rFont val="游ゴシック"/>
        <family val="2"/>
        <charset val="128"/>
        <scheme val="minor"/>
      </rPr>
      <t>と交流できる</t>
    </r>
    <phoneticPr fontId="1"/>
  </si>
  <si>
    <t>番号</t>
    <rPh sb="0" eb="2">
      <t>バンゴウ</t>
    </rPh>
    <phoneticPr fontId="1"/>
  </si>
  <si>
    <r>
      <t>テレワーク</t>
    </r>
    <r>
      <rPr>
        <sz val="11"/>
        <color theme="8"/>
        <rFont val="游ゴシック"/>
        <family val="3"/>
        <charset val="128"/>
        <scheme val="minor"/>
      </rPr>
      <t>※1</t>
    </r>
    <r>
      <rPr>
        <sz val="11"/>
        <color theme="1"/>
        <rFont val="游ゴシック"/>
        <family val="2"/>
        <charset val="128"/>
        <scheme val="minor"/>
      </rPr>
      <t>制度</t>
    </r>
    <phoneticPr fontId="1"/>
  </si>
  <si>
    <r>
      <t>フレックスタイム</t>
    </r>
    <r>
      <rPr>
        <sz val="11"/>
        <color theme="8"/>
        <rFont val="游ゴシック"/>
        <family val="3"/>
        <charset val="128"/>
        <scheme val="minor"/>
      </rPr>
      <t>※2</t>
    </r>
    <r>
      <rPr>
        <sz val="11"/>
        <color theme="1"/>
        <rFont val="游ゴシック"/>
        <family val="2"/>
        <charset val="128"/>
        <scheme val="minor"/>
      </rPr>
      <t>制度</t>
    </r>
    <phoneticPr fontId="1"/>
  </si>
  <si>
    <t>※２</t>
    <phoneticPr fontId="1"/>
  </si>
  <si>
    <t>フレックスタイム</t>
    <phoneticPr fontId="1"/>
  </si>
  <si>
    <t>総労働時間だけを決めて、出退勤の時刻は労働者の自由に任せる制度。自由勤務時間制。</t>
    <phoneticPr fontId="1"/>
  </si>
  <si>
    <r>
      <t>● 業務内容や社内制度などを説明・指導する、メンター</t>
    </r>
    <r>
      <rPr>
        <sz val="11"/>
        <color theme="8"/>
        <rFont val="游ゴシック"/>
        <family val="3"/>
        <charset val="128"/>
        <scheme val="minor"/>
      </rPr>
      <t>※1</t>
    </r>
    <r>
      <rPr>
        <sz val="11"/>
        <color theme="1"/>
        <rFont val="游ゴシック"/>
        <family val="2"/>
        <charset val="128"/>
        <scheme val="minor"/>
      </rPr>
      <t>やサポーター的社員が配置されている。</t>
    </r>
    <phoneticPr fontId="1"/>
  </si>
  <si>
    <t>メンター</t>
    <phoneticPr fontId="1"/>
  </si>
  <si>
    <t>助言者・相談者。 新入社員・若手社員に助言を与える、あるいは相談に乗ることを通じて成長を促す人物を指す。</t>
    <phoneticPr fontId="1"/>
  </si>
  <si>
    <t>Questioning（クエスチョニング）</t>
    <phoneticPr fontId="1"/>
  </si>
  <si>
    <t>アウティング</t>
    <phoneticPr fontId="1"/>
  </si>
  <si>
    <t>アライ</t>
  </si>
  <si>
    <t>レインボーステッカー</t>
    <phoneticPr fontId="1"/>
  </si>
  <si>
    <t>Queer（クイア)</t>
    <phoneticPr fontId="1"/>
  </si>
  <si>
    <t>性自認・性的指向が定まっていない・意図的に定めていないセクシュアリティ（人間の性の在り方）のこと。</t>
    <phoneticPr fontId="1"/>
  </si>
  <si>
    <t>規範的な性のあり方以外を包括する言葉。生き方や態度を示すもの。</t>
    <phoneticPr fontId="1"/>
  </si>
  <si>
    <t>人のSOGI（性自認、性的指向）を、本人の了承を得ずに他の人に暴露すること。</t>
    <phoneticPr fontId="1"/>
  </si>
  <si>
    <t>英語の「同盟、支援」を意味する「ally」を語源とする言葉。レズビアン、ゲイ、バイ・セクシャルなど、性的マイノリティの人達を理解し支援する人達のこと、またはその考え方を指す。</t>
    <phoneticPr fontId="1"/>
  </si>
  <si>
    <t>アライであることを証明する手段のひとつ。性的マイノリティの人たちが「安心できる」と思えるための働きかけとして使われている。(６色のレインボーは性の多様性を表す象徴として、世界的に用いられている。)</t>
    <phoneticPr fontId="1"/>
  </si>
  <si>
    <r>
      <t>社内・社外のアライ</t>
    </r>
    <r>
      <rPr>
        <sz val="11"/>
        <color theme="8"/>
        <rFont val="游ゴシック"/>
        <family val="3"/>
        <charset val="128"/>
        <scheme val="minor"/>
      </rPr>
      <t>※4</t>
    </r>
    <r>
      <rPr>
        <sz val="11"/>
        <color theme="1"/>
        <rFont val="游ゴシック"/>
        <family val="2"/>
        <charset val="128"/>
        <scheme val="minor"/>
      </rPr>
      <t>の活動あり</t>
    </r>
    <rPh sb="0" eb="2">
      <t>シャナイ</t>
    </rPh>
    <rPh sb="3" eb="5">
      <t>シャガイ</t>
    </rPh>
    <rPh sb="12" eb="14">
      <t>カツドウ</t>
    </rPh>
    <phoneticPr fontId="1"/>
  </si>
  <si>
    <r>
      <t>● 性的マイノリティのことを理解し、支援する「アライ」（Ally：支援者という意味）の活動がある。
・レインボーステッカー</t>
    </r>
    <r>
      <rPr>
        <sz val="11"/>
        <color theme="8"/>
        <rFont val="游ゴシック"/>
        <family val="3"/>
        <charset val="128"/>
        <scheme val="minor"/>
      </rPr>
      <t>※5</t>
    </r>
    <r>
      <rPr>
        <sz val="11"/>
        <color theme="1"/>
        <rFont val="游ゴシック"/>
        <family val="2"/>
        <charset val="128"/>
        <scheme val="minor"/>
      </rPr>
      <t>の配布・アライになることを社内報や勉強会、研修の場で推奨・同僚や上司が「アライ」として意思表示</t>
    </r>
    <phoneticPr fontId="1"/>
  </si>
  <si>
    <r>
      <t>● ハラスメントやアウティング</t>
    </r>
    <r>
      <rPr>
        <sz val="11"/>
        <color theme="8"/>
        <rFont val="游ゴシック"/>
        <family val="3"/>
        <charset val="128"/>
        <scheme val="minor"/>
      </rPr>
      <t>※3</t>
    </r>
    <r>
      <rPr>
        <sz val="11"/>
        <color theme="1"/>
        <rFont val="游ゴシック"/>
        <family val="2"/>
        <charset val="128"/>
        <scheme val="minor"/>
      </rPr>
      <t>の防止などについて、社内報やポスター掲示などで情報を発信している。
● LGBTQに関する書籍の設置や社員への配付をしている。</t>
    </r>
    <phoneticPr fontId="1"/>
  </si>
  <si>
    <t>性別による社会的・文化的な格差を無くし、誰もが働き続けることができるための取り組み。</t>
    <phoneticPr fontId="1"/>
  </si>
  <si>
    <t>多国籍人材にとっても安心・安全に働き続けることができるための取り組み。</t>
    <phoneticPr fontId="1"/>
  </si>
  <si>
    <r>
      <t>Lesbian(レズビアン、女性同性愛者)、Gay(ゲイ、男性同性愛者)、Bisexual(バイ・セクシュアル、両性愛者)、Transgender(トランスジェンダー、性自認が出生時に割り当てられた性別とは異なる人)、QuestioningやQueer(クエスチョニング</t>
    </r>
    <r>
      <rPr>
        <sz val="11"/>
        <color theme="8"/>
        <rFont val="游ゴシック"/>
        <family val="3"/>
        <charset val="128"/>
        <scheme val="minor"/>
      </rPr>
      <t>※１</t>
    </r>
    <r>
      <rPr>
        <sz val="11"/>
        <color theme="1"/>
        <rFont val="游ゴシック"/>
        <family val="3"/>
        <charset val="128"/>
        <scheme val="minor"/>
      </rPr>
      <t>やクイア</t>
    </r>
    <r>
      <rPr>
        <sz val="11"/>
        <color theme="8"/>
        <rFont val="游ゴシック"/>
        <family val="3"/>
        <charset val="128"/>
        <scheme val="minor"/>
      </rPr>
      <t>※2</t>
    </r>
    <r>
      <rPr>
        <sz val="11"/>
        <color theme="1"/>
        <rFont val="游ゴシック"/>
        <family val="3"/>
        <charset val="128"/>
        <scheme val="minor"/>
      </rPr>
      <t>)の頭文字をとった言葉で、性的マイノリティ(性的少数者)を表す総称のひとつ。性的マイノリティの心理的安全性を確保し、働き続けることができるための取り組み。</t>
    </r>
    <phoneticPr fontId="1"/>
  </si>
  <si>
    <t>障害のある社員にとっても働き続けられるための取り組み。「障害」の「害」の持つイメージを払しょくするため、ひらがな表記が広がったが、障害は個人ではなく社会にあるという「社会モデル」の広がりから、「障害」表記とする。</t>
    <phoneticPr fontId="1"/>
  </si>
  <si>
    <r>
      <t>● 障害のある社員に対するサポート担当者やメンター</t>
    </r>
    <r>
      <rPr>
        <sz val="11"/>
        <color theme="8"/>
        <rFont val="游ゴシック"/>
        <family val="3"/>
        <charset val="128"/>
        <scheme val="minor"/>
      </rPr>
      <t>※1</t>
    </r>
    <r>
      <rPr>
        <sz val="11"/>
        <color theme="1"/>
        <rFont val="游ゴシック"/>
        <family val="2"/>
        <charset val="128"/>
        <scheme val="minor"/>
      </rPr>
      <t>がいる。
・サポート担当者としての勉強会参加
●「障害者の雇用の促進等に関する法律」で定められた障害者活躍に関する資格保有者がいる。（ 障害者職業生活相談員、企業在籍型ジョブコーチ</t>
    </r>
    <r>
      <rPr>
        <sz val="11"/>
        <color theme="8"/>
        <rFont val="游ゴシック"/>
        <family val="3"/>
        <charset val="128"/>
        <scheme val="minor"/>
      </rPr>
      <t>※2</t>
    </r>
    <r>
      <rPr>
        <sz val="11"/>
        <color theme="1"/>
        <rFont val="游ゴシック"/>
        <family val="2"/>
        <charset val="128"/>
        <scheme val="minor"/>
      </rPr>
      <t>など）
※【有資格者の在籍】障害者5人以上雇用の場合は義務</t>
    </r>
    <phoneticPr fontId="1"/>
  </si>
  <si>
    <t>※２</t>
    <phoneticPr fontId="1"/>
  </si>
  <si>
    <t>メンター</t>
    <phoneticPr fontId="1"/>
  </si>
  <si>
    <t>ジョブコーチ</t>
    <phoneticPr fontId="1"/>
  </si>
  <si>
    <t>助言者・相談者。 新入社員・若手社員に助言を与える、あるいは相談に乗ることを通じて成長を促す人物を指す。</t>
    <phoneticPr fontId="1"/>
  </si>
  <si>
    <t>障害のある社員の職場適応に課題がある場合に職場に出向き、職場環境の整備や障害特性を踏まえた適切な支援を行う。配置型・訪問型・企業在籍型の種類に分かれる。</t>
    <phoneticPr fontId="1"/>
  </si>
  <si>
    <r>
      <t>シニア人材にとっても働き続けられるための取り組み。生産年齢人口減少に伴う慢性的な人手不足の解消、はたらく意欲があるシニアの増加。シニア世代のワーク・ライフ・バランス。異世代間コミュニケーション機会が、ダイバーシティ・エンゲージメント</t>
    </r>
    <r>
      <rPr>
        <sz val="11"/>
        <color theme="8"/>
        <rFont val="游ゴシック"/>
        <family val="3"/>
        <charset val="128"/>
        <scheme val="minor"/>
      </rPr>
      <t>※1</t>
    </r>
    <r>
      <rPr>
        <sz val="11"/>
        <color theme="1"/>
        <rFont val="游ゴシック"/>
        <family val="2"/>
        <charset val="128"/>
        <scheme val="minor"/>
      </rPr>
      <t>向上へと繋がる。</t>
    </r>
    <phoneticPr fontId="1"/>
  </si>
  <si>
    <r>
      <t>マインドセット</t>
    </r>
    <r>
      <rPr>
        <sz val="11"/>
        <color theme="8"/>
        <rFont val="游ゴシック"/>
        <family val="3"/>
        <charset val="128"/>
        <scheme val="minor"/>
      </rPr>
      <t>※2</t>
    </r>
    <r>
      <rPr>
        <sz val="11"/>
        <color theme="1"/>
        <rFont val="游ゴシック"/>
        <family val="2"/>
        <charset val="128"/>
        <scheme val="minor"/>
      </rPr>
      <t>改善研修</t>
    </r>
    <rPh sb="9" eb="11">
      <t>カイゼン</t>
    </rPh>
    <rPh sb="11" eb="13">
      <t>ケンシュウ</t>
    </rPh>
    <phoneticPr fontId="1"/>
  </si>
  <si>
    <t>エンゲージメント</t>
    <phoneticPr fontId="1"/>
  </si>
  <si>
    <t>マインドセット</t>
    <phoneticPr fontId="1"/>
  </si>
  <si>
    <t>深い関わり合いや関係性のこと。職場（企業・団体）と従業員の関係性や、自社と顧客との関係性を表す際に用いられる。</t>
    <phoneticPr fontId="1"/>
  </si>
  <si>
    <t>過去の環境・体験から形成され、固定化している物事の見方・考え方。</t>
    <phoneticPr fontId="1"/>
  </si>
  <si>
    <t>仕事と育児、介護などを両立しながら働き続けることができるための取り組み。</t>
    <phoneticPr fontId="1"/>
  </si>
  <si>
    <t>用語</t>
    <rPh sb="0" eb="2">
      <t>ヨウゴ</t>
    </rPh>
    <phoneticPr fontId="1"/>
  </si>
  <si>
    <t>申請日</t>
    <rPh sb="0" eb="3">
      <t>シンセイビ</t>
    </rPh>
    <phoneticPr fontId="1"/>
  </si>
  <si>
    <t>郵便番号</t>
    <rPh sb="0" eb="4">
      <t>ユウビンバンゴウ</t>
    </rPh>
    <phoneticPr fontId="1"/>
  </si>
  <si>
    <t>業種</t>
    <rPh sb="0" eb="2">
      <t>ギョウシュ</t>
    </rPh>
    <phoneticPr fontId="1"/>
  </si>
  <si>
    <t>従業員規模</t>
    <rPh sb="0" eb="3">
      <t>ジュウギョウイン</t>
    </rPh>
    <rPh sb="3" eb="5">
      <t>キボ</t>
    </rPh>
    <phoneticPr fontId="1"/>
  </si>
  <si>
    <t>電話番号</t>
    <rPh sb="0" eb="4">
      <t>デンワバンゴウ</t>
    </rPh>
    <phoneticPr fontId="1"/>
  </si>
  <si>
    <t>電話番号（代表）</t>
    <rPh sb="0" eb="4">
      <t>デンワバンゴウ</t>
    </rPh>
    <rPh sb="5" eb="7">
      <t>ダイヒョウ</t>
    </rPh>
    <phoneticPr fontId="1"/>
  </si>
  <si>
    <t>部署</t>
    <rPh sb="0" eb="2">
      <t>ブショ</t>
    </rPh>
    <phoneticPr fontId="1"/>
  </si>
  <si>
    <t>役職</t>
    <rPh sb="0" eb="2">
      <t>ヤクショク</t>
    </rPh>
    <phoneticPr fontId="1"/>
  </si>
  <si>
    <t>氏名</t>
    <rPh sb="0" eb="2">
      <t>シメイ</t>
    </rPh>
    <phoneticPr fontId="1"/>
  </si>
  <si>
    <t>代表者氏名</t>
    <rPh sb="0" eb="3">
      <t>ダイヒョウシャ</t>
    </rPh>
    <rPh sb="3" eb="5">
      <t>シメイ</t>
    </rPh>
    <phoneticPr fontId="1"/>
  </si>
  <si>
    <t>ふりがな（企業・事業所・団体名）</t>
    <rPh sb="5" eb="7">
      <t>キギョウ</t>
    </rPh>
    <rPh sb="8" eb="11">
      <t>ジギョウショ</t>
    </rPh>
    <rPh sb="12" eb="15">
      <t>ダンタイメイ</t>
    </rPh>
    <phoneticPr fontId="1"/>
  </si>
  <si>
    <t>ふりがな（代表者氏名）</t>
    <rPh sb="5" eb="8">
      <t>ダイヒョウシャ</t>
    </rPh>
    <rPh sb="8" eb="10">
      <t>シメイ</t>
    </rPh>
    <phoneticPr fontId="1"/>
  </si>
  <si>
    <t>ホームページURL</t>
    <phoneticPr fontId="1"/>
  </si>
  <si>
    <t>ダイバーシティ推進センター長　殿</t>
    <rPh sb="7" eb="9">
      <t>スイシン</t>
    </rPh>
    <rPh sb="13" eb="14">
      <t>チョウ</t>
    </rPh>
    <rPh sb="15" eb="16">
      <t>ドノ</t>
    </rPh>
    <phoneticPr fontId="1"/>
  </si>
  <si>
    <t>所在地</t>
    <rPh sb="0" eb="3">
      <t>ショザイチ</t>
    </rPh>
    <phoneticPr fontId="1"/>
  </si>
  <si>
    <t>名称</t>
    <rPh sb="0" eb="2">
      <t>メイショウ</t>
    </rPh>
    <phoneticPr fontId="1"/>
  </si>
  <si>
    <t>代表者氏名</t>
    <rPh sb="0" eb="3">
      <t>ダイヒョウシャ</t>
    </rPh>
    <rPh sb="3" eb="5">
      <t>シメイ</t>
    </rPh>
    <phoneticPr fontId="1"/>
  </si>
  <si>
    <t>代表者役職</t>
    <rPh sb="0" eb="3">
      <t>ダイヒョウシャ</t>
    </rPh>
    <rPh sb="3" eb="5">
      <t>ヤクショク</t>
    </rPh>
    <phoneticPr fontId="1"/>
  </si>
  <si>
    <t>いばらきダイバーシティスコアチャレンジ企業登録申請書</t>
    <rPh sb="19" eb="21">
      <t>キギョウ</t>
    </rPh>
    <rPh sb="21" eb="23">
      <t>トウロク</t>
    </rPh>
    <rPh sb="23" eb="26">
      <t>シンセイショ</t>
    </rPh>
    <phoneticPr fontId="1"/>
  </si>
  <si>
    <t>　いばらきダイバーシティスコアチャレンジ企業として登録したいので、下記のとおり申請します。</t>
    <rPh sb="20" eb="22">
      <t>キギョウ</t>
    </rPh>
    <rPh sb="25" eb="27">
      <t>トウロク</t>
    </rPh>
    <rPh sb="33" eb="35">
      <t>カキ</t>
    </rPh>
    <phoneticPr fontId="1"/>
  </si>
  <si>
    <t>記</t>
    <rPh sb="0" eb="1">
      <t>キ</t>
    </rPh>
    <phoneticPr fontId="1"/>
  </si>
  <si>
    <t>会社概要</t>
    <rPh sb="0" eb="2">
      <t>カイシャ</t>
    </rPh>
    <rPh sb="2" eb="4">
      <t>ガイヨウ</t>
    </rPh>
    <phoneticPr fontId="1"/>
  </si>
  <si>
    <t>名称</t>
    <rPh sb="0" eb="2">
      <t>メイショウ</t>
    </rPh>
    <phoneticPr fontId="1"/>
  </si>
  <si>
    <t>郵便番号</t>
    <rPh sb="0" eb="4">
      <t>ユウビンバンゴウ</t>
    </rPh>
    <phoneticPr fontId="1"/>
  </si>
  <si>
    <t>住所</t>
    <rPh sb="0" eb="2">
      <t>ジュウショ</t>
    </rPh>
    <phoneticPr fontId="1"/>
  </si>
  <si>
    <t>電話番号</t>
    <rPh sb="0" eb="4">
      <t>デンワバンゴウ</t>
    </rPh>
    <phoneticPr fontId="1"/>
  </si>
  <si>
    <t>HP URL</t>
    <phoneticPr fontId="1"/>
  </si>
  <si>
    <t>業種</t>
    <rPh sb="0" eb="2">
      <t>ギョウシュ</t>
    </rPh>
    <phoneticPr fontId="1"/>
  </si>
  <si>
    <t>従業員規模</t>
    <rPh sb="0" eb="3">
      <t>ジュウギョウイン</t>
    </rPh>
    <rPh sb="3" eb="5">
      <t>キボ</t>
    </rPh>
    <phoneticPr fontId="1"/>
  </si>
  <si>
    <t>E-mail</t>
    <phoneticPr fontId="1"/>
  </si>
  <si>
    <t>E-mail（代表）</t>
    <rPh sb="7" eb="9">
      <t>ダイヒョウ</t>
    </rPh>
    <phoneticPr fontId="1"/>
  </si>
  <si>
    <t>公表を希望</t>
    <rPh sb="0" eb="2">
      <t>コウヒョウ</t>
    </rPh>
    <rPh sb="3" eb="5">
      <t>キボウ</t>
    </rPh>
    <phoneticPr fontId="1"/>
  </si>
  <si>
    <t>合計数の公表</t>
    <phoneticPr fontId="1"/>
  </si>
  <si>
    <t>主な取組</t>
    <rPh sb="0" eb="1">
      <t>オモ</t>
    </rPh>
    <rPh sb="2" eb="4">
      <t>トリクミ</t>
    </rPh>
    <phoneticPr fontId="1"/>
  </si>
  <si>
    <t>非公表を希望</t>
    <rPh sb="0" eb="1">
      <t>ヒ</t>
    </rPh>
    <rPh sb="1" eb="3">
      <t>コウヒョウ</t>
    </rPh>
    <rPh sb="4" eb="6">
      <t>キボウ</t>
    </rPh>
    <phoneticPr fontId="1"/>
  </si>
  <si>
    <t>ふりがな</t>
    <phoneticPr fontId="1"/>
  </si>
  <si>
    <t>チェック結果合計</t>
    <rPh sb="4" eb="6">
      <t>ケッカ</t>
    </rPh>
    <rPh sb="6" eb="8">
      <t>ゴウケイ</t>
    </rPh>
    <phoneticPr fontId="1"/>
  </si>
  <si>
    <t>担当者</t>
    <rPh sb="0" eb="3">
      <t>タントウシャ</t>
    </rPh>
    <phoneticPr fontId="1"/>
  </si>
  <si>
    <t>E-mailアドレス</t>
  </si>
  <si>
    <t>責任者</t>
    <rPh sb="0" eb="3">
      <t>セキニンシャ</t>
    </rPh>
    <phoneticPr fontId="1"/>
  </si>
  <si>
    <t>ふりがな</t>
    <phoneticPr fontId="1"/>
  </si>
  <si>
    <t>合計数の公表</t>
    <rPh sb="0" eb="3">
      <t>ゴウケイスウ</t>
    </rPh>
    <rPh sb="4" eb="6">
      <t>コウヒョウ</t>
    </rPh>
    <phoneticPr fontId="1"/>
  </si>
  <si>
    <t>スコアチェック結果合計数の公表</t>
    <rPh sb="7" eb="9">
      <t>ケッカ</t>
    </rPh>
    <rPh sb="9" eb="12">
      <t>ゴウケイスウ</t>
    </rPh>
    <rPh sb="10" eb="11">
      <t>ケツゴウ</t>
    </rPh>
    <rPh sb="13" eb="15">
      <t>コウヒョウ</t>
    </rPh>
    <phoneticPr fontId="1"/>
  </si>
  <si>
    <t>従業員規模</t>
    <rPh sb="0" eb="3">
      <t>ジュウギョウイン</t>
    </rPh>
    <rPh sb="3" eb="5">
      <t>キボ</t>
    </rPh>
    <phoneticPr fontId="1"/>
  </si>
  <si>
    <t>業種</t>
    <rPh sb="0" eb="2">
      <t>ギョウシュ</t>
    </rPh>
    <phoneticPr fontId="1"/>
  </si>
  <si>
    <t>漁業</t>
    <phoneticPr fontId="1"/>
  </si>
  <si>
    <t>建設業</t>
    <phoneticPr fontId="1"/>
  </si>
  <si>
    <t>製造業</t>
    <phoneticPr fontId="1"/>
  </si>
  <si>
    <t>電気・ガス・熱供給・水道業</t>
    <phoneticPr fontId="1"/>
  </si>
  <si>
    <t>情報通信業</t>
    <phoneticPr fontId="1"/>
  </si>
  <si>
    <t>複合サービス事業</t>
    <phoneticPr fontId="1"/>
  </si>
  <si>
    <t>サービス業（他に分類されないもの）</t>
    <phoneticPr fontId="1"/>
  </si>
  <si>
    <t>公務（他に分類されるものを除く）</t>
    <phoneticPr fontId="1"/>
  </si>
  <si>
    <t>分類不能の産業</t>
    <phoneticPr fontId="1"/>
  </si>
  <si>
    <t>日本標準産業分類(平成25年[2013年]10月改定)より</t>
  </si>
  <si>
    <t>日本標準産業分類(平成25年[2013年]10月改定) | 統計分類・用語の検索 | 政府統計の総合窓口 (e-stat.go.jp)</t>
  </si>
  <si>
    <t>農業、林業</t>
    <phoneticPr fontId="1"/>
  </si>
  <si>
    <t>鉱業、採石業、砂利採取業</t>
    <phoneticPr fontId="1"/>
  </si>
  <si>
    <t>運輸業、郵便業</t>
    <phoneticPr fontId="1"/>
  </si>
  <si>
    <t>卸売業、小売業</t>
    <phoneticPr fontId="1"/>
  </si>
  <si>
    <t>金融業、保険業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</si>
  <si>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</si>
  <si>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</si>
  <si>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</si>
  <si>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</si>
  <si>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</si>
  <si>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</si>
  <si>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業種について：</t>
    <rPh sb="0" eb="2">
      <t>ギョウシュ</t>
    </rPh>
    <phoneticPr fontId="1"/>
  </si>
  <si>
    <t>5人以下</t>
    <phoneticPr fontId="1"/>
  </si>
  <si>
    <t>6～10人以下</t>
    <phoneticPr fontId="1"/>
  </si>
  <si>
    <t>11～20人以下</t>
    <phoneticPr fontId="1"/>
  </si>
  <si>
    <t>21～50人以下</t>
    <phoneticPr fontId="1"/>
  </si>
  <si>
    <t>51～100人以下</t>
    <phoneticPr fontId="1"/>
  </si>
  <si>
    <t>101～300人以下</t>
    <phoneticPr fontId="1"/>
  </si>
  <si>
    <t>301～500人以下</t>
    <phoneticPr fontId="1"/>
  </si>
  <si>
    <t>501～1,000人以下</t>
    <phoneticPr fontId="1"/>
  </si>
  <si>
    <t>1,001～3,000人以下</t>
  </si>
  <si>
    <t>3,001人以上</t>
  </si>
  <si>
    <t>予定している活用方法</t>
    <rPh sb="0" eb="2">
      <t>ヨテイ</t>
    </rPh>
    <rPh sb="6" eb="10">
      <t>カツヨウホウホウ</t>
    </rPh>
    <phoneticPr fontId="1"/>
  </si>
  <si>
    <t>活用方法</t>
    <rPh sb="0" eb="2">
      <t>カツヨウ</t>
    </rPh>
    <rPh sb="2" eb="4">
      <t>ホウホウ</t>
    </rPh>
    <phoneticPr fontId="1"/>
  </si>
  <si>
    <t>ひらがな入力</t>
    <rPh sb="4" eb="6">
      <t>ニュウリョク</t>
    </rPh>
    <phoneticPr fontId="1"/>
  </si>
  <si>
    <t>例）代表取締役社長</t>
    <rPh sb="0" eb="1">
      <t>レイ</t>
    </rPh>
    <rPh sb="2" eb="7">
      <t>ダイヒョウトリシマリヤク</t>
    </rPh>
    <rPh sb="7" eb="9">
      <t>シャチョウ</t>
    </rPh>
    <phoneticPr fontId="1"/>
  </si>
  <si>
    <t>例）三の丸　桜子</t>
    <rPh sb="0" eb="1">
      <t>レイ</t>
    </rPh>
    <rPh sb="2" eb="3">
      <t>サン</t>
    </rPh>
    <rPh sb="4" eb="5">
      <t>マル</t>
    </rPh>
    <rPh sb="6" eb="8">
      <t>サクラコ</t>
    </rPh>
    <phoneticPr fontId="1"/>
  </si>
  <si>
    <t>例）311-0011</t>
    <rPh sb="0" eb="1">
      <t>レイ</t>
    </rPh>
    <phoneticPr fontId="1"/>
  </si>
  <si>
    <t>例）茨城県水戸市三の丸1-5-38 三の丸庁舎３階</t>
    <rPh sb="0" eb="1">
      <t>レイ</t>
    </rPh>
    <phoneticPr fontId="1"/>
  </si>
  <si>
    <t>例）029-233-3982</t>
    <rPh sb="0" eb="1">
      <t>レイ</t>
    </rPh>
    <phoneticPr fontId="1"/>
  </si>
  <si>
    <t>例）sankaku@pref.ibaraki.lg.jp</t>
    <rPh sb="0" eb="1">
      <t>レイ</t>
    </rPh>
    <phoneticPr fontId="1"/>
  </si>
  <si>
    <t>例）さんのまる　さくらこ</t>
    <rPh sb="0" eb="1">
      <t>レイ</t>
    </rPh>
    <phoneticPr fontId="1"/>
  </si>
  <si>
    <t>登録申請する日までに、「いばらきダイバーシティ宣言」の登録、承認を受けている。</t>
    <phoneticPr fontId="1"/>
  </si>
  <si>
    <t>別表に掲げる「いばらきダイバーシティスコア」の該当項目合計数が30以上である。
なお、登録する該当項目は、スコアを活用する各企業等の管理部門の責任において把握した結果である。</t>
    <phoneticPr fontId="1"/>
  </si>
  <si>
    <t>労働基準法（昭和22年法律第49号）等の労働関係法令に違反する重大な事実が過去３か年以内にない。</t>
    <phoneticPr fontId="1"/>
  </si>
  <si>
    <t>次の各号の茨城県暴力団排除条例（平成22年茨城県条例第36号）第２条第１号から第３号に規定する者でない。</t>
    <phoneticPr fontId="1"/>
  </si>
  <si>
    <t>要領</t>
    <rPh sb="0" eb="2">
      <t>ヨウリョウ</t>
    </rPh>
    <phoneticPr fontId="1"/>
  </si>
  <si>
    <t>いばらきダイバーシティスコア</t>
    <phoneticPr fontId="1"/>
  </si>
  <si>
    <t>例）三の丸　梅子</t>
    <rPh sb="0" eb="1">
      <t>レイ</t>
    </rPh>
    <rPh sb="2" eb="3">
      <t>サン</t>
    </rPh>
    <rPh sb="6" eb="7">
      <t>ウメ</t>
    </rPh>
    <rPh sb="7" eb="8">
      <t>コ</t>
    </rPh>
    <phoneticPr fontId="1"/>
  </si>
  <si>
    <t>例）さんのまる　うめこ</t>
    <phoneticPr fontId="1"/>
  </si>
  <si>
    <t>登録申請書をご提出いただく日付をご入力下さい。
例）2024/2/11</t>
    <rPh sb="0" eb="5">
      <t>トウロクシンセイショ</t>
    </rPh>
    <rPh sb="7" eb="9">
      <t>テイシュツ</t>
    </rPh>
    <rPh sb="13" eb="15">
      <t>ヒヅケ</t>
    </rPh>
    <rPh sb="17" eb="19">
      <t>ニュウリョク</t>
    </rPh>
    <rPh sb="19" eb="20">
      <t>クダ</t>
    </rPh>
    <rPh sb="24" eb="25">
      <t>レイ</t>
    </rPh>
    <phoneticPr fontId="1"/>
  </si>
  <si>
    <t>氏名</t>
    <rPh sb="0" eb="2">
      <t>シメイ</t>
    </rPh>
    <phoneticPr fontId="1"/>
  </si>
  <si>
    <t>備考</t>
    <rPh sb="0" eb="2">
      <t>ビコウ</t>
    </rPh>
    <phoneticPr fontId="1"/>
  </si>
  <si>
    <t>項目</t>
    <rPh sb="0" eb="2">
      <t>コウモク</t>
    </rPh>
    <phoneticPr fontId="1"/>
  </si>
  <si>
    <t>企業・事業所・団体様の情報について</t>
    <rPh sb="0" eb="2">
      <t>キギョウ</t>
    </rPh>
    <rPh sb="3" eb="6">
      <t>ジギョウショ</t>
    </rPh>
    <rPh sb="7" eb="9">
      <t>ダンタイ</t>
    </rPh>
    <rPh sb="9" eb="10">
      <t>サマ</t>
    </rPh>
    <rPh sb="11" eb="13">
      <t>ジョウホウ</t>
    </rPh>
    <phoneticPr fontId="1"/>
  </si>
  <si>
    <t>D＆Iの取組について</t>
    <rPh sb="4" eb="6">
      <t>トリクミ</t>
    </rPh>
    <phoneticPr fontId="1"/>
  </si>
  <si>
    <t>スコアチェック責任者について</t>
    <rPh sb="7" eb="10">
      <t>セキニンシャ</t>
    </rPh>
    <phoneticPr fontId="1"/>
  </si>
  <si>
    <t>登録の証として付与されるシンボルマークの活用方法について</t>
    <rPh sb="0" eb="2">
      <t>トウロク</t>
    </rPh>
    <rPh sb="3" eb="4">
      <t>アカシ</t>
    </rPh>
    <rPh sb="7" eb="9">
      <t>フヨ</t>
    </rPh>
    <rPh sb="20" eb="24">
      <t>カツヨウホウホウ</t>
    </rPh>
    <phoneticPr fontId="1"/>
  </si>
  <si>
    <t>登録要件について</t>
    <rPh sb="0" eb="2">
      <t>トウロク</t>
    </rPh>
    <rPh sb="2" eb="4">
      <t>ヨウケン</t>
    </rPh>
    <phoneticPr fontId="1"/>
  </si>
  <si>
    <t>名　　　称</t>
    <rPh sb="0" eb="1">
      <t>メイ</t>
    </rPh>
    <rPh sb="4" eb="5">
      <t>ショウ</t>
    </rPh>
    <phoneticPr fontId="1"/>
  </si>
  <si>
    <t>「ぽらりす」HPに掲載する社名部分にリンクを貼ります。</t>
    <rPh sb="9" eb="11">
      <t>ケイサイ</t>
    </rPh>
    <rPh sb="13" eb="15">
      <t>シャメイ</t>
    </rPh>
    <rPh sb="14" eb="15">
      <t>メイ</t>
    </rPh>
    <rPh sb="15" eb="17">
      <t>ブブン</t>
    </rPh>
    <rPh sb="22" eb="23">
      <t>ハ</t>
    </rPh>
    <phoneticPr fontId="1"/>
  </si>
  <si>
    <r>
      <rPr>
        <sz val="11"/>
        <color rgb="FFFF0000"/>
        <rFont val="游ゴシック"/>
        <family val="3"/>
        <charset val="128"/>
        <scheme val="minor"/>
      </rPr>
      <t>※</t>
    </r>
    <r>
      <rPr>
        <sz val="11"/>
        <color theme="1"/>
        <rFont val="游ゴシック"/>
        <family val="2"/>
        <charset val="128"/>
        <scheme val="minor"/>
      </rPr>
      <t>プルダウンの選択肢よりお選びください。
複数の事業を実施している場合は、代表的なものを一つお選びください。【単一回答】</t>
    </r>
    <rPh sb="7" eb="10">
      <t>センタクシ</t>
    </rPh>
    <phoneticPr fontId="1"/>
  </si>
  <si>
    <r>
      <rPr>
        <sz val="11"/>
        <color rgb="FFFF0000"/>
        <rFont val="游ゴシック"/>
        <family val="3"/>
        <charset val="128"/>
        <scheme val="minor"/>
      </rPr>
      <t>※</t>
    </r>
    <r>
      <rPr>
        <sz val="11"/>
        <color theme="1"/>
        <rFont val="游ゴシック"/>
        <family val="2"/>
        <charset val="128"/>
        <scheme val="minor"/>
      </rPr>
      <t>プルダウンの選択肢よりお選びください。
非正社員（パート、アルバイト等）を含む。役員は除く。</t>
    </r>
    <rPh sb="7" eb="10">
      <t>センタクシ</t>
    </rPh>
    <rPh sb="13" eb="14">
      <t>エラ</t>
    </rPh>
    <rPh sb="21" eb="25">
      <t>ヒセイシャイン</t>
    </rPh>
    <rPh sb="35" eb="36">
      <t>トウ</t>
    </rPh>
    <rPh sb="38" eb="39">
      <t>フク</t>
    </rPh>
    <rPh sb="41" eb="43">
      <t>ヤクイン</t>
    </rPh>
    <rPh sb="44" eb="45">
      <t>ノゾ</t>
    </rPh>
    <phoneticPr fontId="1"/>
  </si>
  <si>
    <t>第3条</t>
    <rPh sb="0" eb="1">
      <t>ダイ</t>
    </rPh>
    <rPh sb="2" eb="3">
      <t>ジョウ</t>
    </rPh>
    <phoneticPr fontId="1"/>
  </si>
  <si>
    <t>部署/役職</t>
    <rPh sb="0" eb="2">
      <t>ブショ</t>
    </rPh>
    <rPh sb="3" eb="5">
      <t>ヤクショク</t>
    </rPh>
    <phoneticPr fontId="1"/>
  </si>
  <si>
    <t>主な取り組み</t>
    <rPh sb="0" eb="1">
      <t>オモ</t>
    </rPh>
    <rPh sb="2" eb="3">
      <t>トリ</t>
    </rPh>
    <rPh sb="4" eb="5">
      <t>グミ</t>
    </rPh>
    <phoneticPr fontId="1"/>
  </si>
  <si>
    <t>登録要件を満たしているか</t>
    <rPh sb="0" eb="4">
      <t>トウロクヨウケン</t>
    </rPh>
    <rPh sb="5" eb="6">
      <t>ミ</t>
    </rPh>
    <phoneticPr fontId="1"/>
  </si>
  <si>
    <t>登録要件</t>
    <rPh sb="0" eb="2">
      <t>トウロク</t>
    </rPh>
    <rPh sb="2" eb="4">
      <t>ヨウケン</t>
    </rPh>
    <phoneticPr fontId="1"/>
  </si>
  <si>
    <t>満たしている</t>
    <rPh sb="0" eb="1">
      <t>ミ</t>
    </rPh>
    <phoneticPr fontId="1"/>
  </si>
  <si>
    <t>登録要件</t>
    <rPh sb="0" eb="4">
      <t>トウロクヨウケン</t>
    </rPh>
    <phoneticPr fontId="1"/>
  </si>
  <si>
    <t>チェック</t>
    <phoneticPr fontId="1"/>
  </si>
  <si>
    <t>以下の登録要件を確認して、チェック欄の □ をクリックしてください。</t>
    <rPh sb="0" eb="2">
      <t>イカ</t>
    </rPh>
    <rPh sb="3" eb="5">
      <t>トウロク</t>
    </rPh>
    <rPh sb="5" eb="7">
      <t>ヨウケン</t>
    </rPh>
    <rPh sb="8" eb="10">
      <t>カクニン</t>
    </rPh>
    <rPh sb="17" eb="18">
      <t>ラン</t>
    </rPh>
    <phoneticPr fontId="1"/>
  </si>
  <si>
    <t>※すべての項目にチェックが付くと結果が表示されます。</t>
    <rPh sb="5" eb="7">
      <t>コウモク</t>
    </rPh>
    <rPh sb="13" eb="14">
      <t>ツ</t>
    </rPh>
    <rPh sb="16" eb="18">
      <t>ケッカ</t>
    </rPh>
    <rPh sb="19" eb="21">
      <t>ヒョウジ</t>
    </rPh>
    <phoneticPr fontId="1"/>
  </si>
  <si>
    <t>登録要件確認</t>
    <rPh sb="0" eb="4">
      <t>トウロクヨウケン</t>
    </rPh>
    <rPh sb="4" eb="6">
      <t>カクニン</t>
    </rPh>
    <phoneticPr fontId="1"/>
  </si>
  <si>
    <t>該当する項目の □ をクリックしてください。「申し出があればできる」に☑を入れた場合もスコア合計数に含まれます。</t>
    <phoneticPr fontId="1"/>
  </si>
  <si>
    <t>チェック数</t>
    <rPh sb="4" eb="5">
      <t>スウ</t>
    </rPh>
    <phoneticPr fontId="1"/>
  </si>
  <si>
    <t>予定の活用方法についてご入力下さい。（34文字以内）
例）HP掲載、名刺掲載</t>
    <rPh sb="0" eb="2">
      <t>ヨテイ</t>
    </rPh>
    <rPh sb="3" eb="7">
      <t>カツヨウホウホウ</t>
    </rPh>
    <rPh sb="12" eb="14">
      <t>ニュウリョク</t>
    </rPh>
    <rPh sb="14" eb="15">
      <t>クダ</t>
    </rPh>
    <rPh sb="21" eb="23">
      <t>モジ</t>
    </rPh>
    <rPh sb="23" eb="25">
      <t>イナイ</t>
    </rPh>
    <rPh sb="27" eb="28">
      <t>レイ</t>
    </rPh>
    <rPh sb="31" eb="33">
      <t>ケイサイ</t>
    </rPh>
    <rPh sb="34" eb="36">
      <t>メイシ</t>
    </rPh>
    <rPh sb="36" eb="38">
      <t>ケイサイ</t>
    </rPh>
    <phoneticPr fontId="1"/>
  </si>
  <si>
    <t>例）チームリーダー　※役職が無い場合は「スコアチェック責任者」と表記してください。</t>
    <rPh sb="11" eb="13">
      <t>ヤクショク</t>
    </rPh>
    <rPh sb="27" eb="30">
      <t>セキニンシャ</t>
    </rPh>
    <rPh sb="32" eb="34">
      <t>ヒョウキ</t>
    </rPh>
    <phoneticPr fontId="1"/>
  </si>
  <si>
    <t>例）○○部○○課　※部署が無い場合は空欄</t>
    <rPh sb="0" eb="1">
      <t>レイ</t>
    </rPh>
    <rPh sb="4" eb="5">
      <t>ブ</t>
    </rPh>
    <rPh sb="7" eb="8">
      <t>カ</t>
    </rPh>
    <rPh sb="10" eb="12">
      <t>ブショ</t>
    </rPh>
    <rPh sb="13" eb="14">
      <t>ナ</t>
    </rPh>
    <rPh sb="15" eb="17">
      <t>バアイ</t>
    </rPh>
    <rPh sb="18" eb="20">
      <t>クウラン</t>
    </rPh>
    <phoneticPr fontId="1"/>
  </si>
  <si>
    <t>例）係長　　※役職が無い場合は空欄</t>
    <rPh sb="2" eb="4">
      <t>カカリチョウ</t>
    </rPh>
    <rPh sb="7" eb="9">
      <t>ヤクショク</t>
    </rPh>
    <rPh sb="10" eb="11">
      <t>ナ</t>
    </rPh>
    <rPh sb="12" eb="14">
      <t>バアイ</t>
    </rPh>
    <rPh sb="15" eb="17">
      <t>クウラン</t>
    </rPh>
    <phoneticPr fontId="1"/>
  </si>
  <si>
    <t>＊</t>
  </si>
  <si>
    <t>＊</t>
    <phoneticPr fontId="1"/>
  </si>
  <si>
    <t>結果➡</t>
    <rPh sb="0" eb="2">
      <t>ケッカ</t>
    </rPh>
    <phoneticPr fontId="1"/>
  </si>
  <si>
    <t>／</t>
    <phoneticPr fontId="1"/>
  </si>
  <si>
    <t>シンボルマークの活用予定</t>
    <rPh sb="8" eb="10">
      <t>カツヨウ</t>
    </rPh>
    <rPh sb="10" eb="12">
      <t>ヨテイ</t>
    </rPh>
    <phoneticPr fontId="1"/>
  </si>
  <si>
    <r>
      <t>ご入力いただいた表記で</t>
    </r>
    <r>
      <rPr>
        <b/>
        <sz val="11"/>
        <color rgb="FFFF0000"/>
        <rFont val="游ゴシック"/>
        <family val="3"/>
        <charset val="128"/>
        <scheme val="minor"/>
      </rPr>
      <t>当センターHPに掲載</t>
    </r>
    <r>
      <rPr>
        <sz val="11"/>
        <color theme="1"/>
        <rFont val="游ゴシック"/>
        <family val="2"/>
        <charset val="128"/>
        <scheme val="minor"/>
      </rPr>
      <t>いたします。
改行したい場合は、「Alt＋Enter」を押してください。
例）茨城県県民生活環境部
　　ダイバーシティ推進センター「ぽらりす」</t>
    </r>
    <rPh sb="1" eb="3">
      <t>ニュウリョク</t>
    </rPh>
    <rPh sb="8" eb="10">
      <t>ヒョウキ</t>
    </rPh>
    <rPh sb="11" eb="12">
      <t>トウ</t>
    </rPh>
    <rPh sb="19" eb="21">
      <t>ケイサイ</t>
    </rPh>
    <rPh sb="28" eb="30">
      <t>カイギョウ</t>
    </rPh>
    <rPh sb="33" eb="35">
      <t>バアイ</t>
    </rPh>
    <rPh sb="49" eb="50">
      <t>オ</t>
    </rPh>
    <rPh sb="58" eb="59">
      <t>レイ</t>
    </rPh>
    <rPh sb="60" eb="63">
      <t>イバラキケン</t>
    </rPh>
    <rPh sb="63" eb="67">
      <t>ケンミンセイカツ</t>
    </rPh>
    <rPh sb="67" eb="70">
      <t>カンキョウブ</t>
    </rPh>
    <rPh sb="80" eb="82">
      <t>スイシン</t>
    </rPh>
    <phoneticPr fontId="1"/>
  </si>
  <si>
    <r>
      <rPr>
        <sz val="11"/>
        <color rgb="FFFF0000"/>
        <rFont val="游ゴシック"/>
        <family val="3"/>
        <charset val="128"/>
        <scheme val="minor"/>
      </rPr>
      <t>※</t>
    </r>
    <r>
      <rPr>
        <sz val="11"/>
        <color theme="1"/>
        <rFont val="游ゴシック"/>
        <family val="2"/>
        <charset val="128"/>
        <scheme val="minor"/>
      </rPr>
      <t>プルダウンの選択肢よりお選びください。</t>
    </r>
    <r>
      <rPr>
        <sz val="11"/>
        <color rgb="FFFF0000"/>
        <rFont val="游ゴシック"/>
        <family val="3"/>
        <charset val="128"/>
        <scheme val="minor"/>
      </rPr>
      <t/>
    </r>
    <rPh sb="7" eb="10">
      <t>センタクシ</t>
    </rPh>
    <rPh sb="13" eb="14">
      <t>エラ</t>
    </rPh>
    <phoneticPr fontId="1"/>
  </si>
  <si>
    <r>
      <rPr>
        <b/>
        <sz val="11"/>
        <color rgb="FFFF0000"/>
        <rFont val="游ゴシック"/>
        <family val="3"/>
        <charset val="128"/>
        <scheme val="minor"/>
      </rPr>
      <t>※</t>
    </r>
    <r>
      <rPr>
        <b/>
        <sz val="11"/>
        <color theme="8"/>
        <rFont val="游ゴシック"/>
        <family val="3"/>
        <charset val="128"/>
        <scheme val="minor"/>
      </rPr>
      <t>別シート「登録要件確認」の各項目にチェックをお願いします。</t>
    </r>
    <rPh sb="1" eb="2">
      <t>ベツ</t>
    </rPh>
    <rPh sb="6" eb="10">
      <t>トウロクヨウケン</t>
    </rPh>
    <rPh sb="10" eb="12">
      <t>カクニン</t>
    </rPh>
    <rPh sb="14" eb="17">
      <t>カクコウモク</t>
    </rPh>
    <rPh sb="24" eb="25">
      <t>ネガ</t>
    </rPh>
    <phoneticPr fontId="1"/>
  </si>
  <si>
    <r>
      <rPr>
        <b/>
        <sz val="11"/>
        <color rgb="FFFF0000"/>
        <rFont val="游ゴシック"/>
        <family val="3"/>
        <charset val="128"/>
        <scheme val="minor"/>
      </rPr>
      <t>※</t>
    </r>
    <r>
      <rPr>
        <b/>
        <sz val="11"/>
        <color theme="8"/>
        <rFont val="游ゴシック"/>
        <family val="3"/>
        <charset val="128"/>
        <scheme val="minor"/>
      </rPr>
      <t>別シート１～７のスコアチェックを実施してください。</t>
    </r>
    <r>
      <rPr>
        <sz val="11"/>
        <color theme="1"/>
        <rFont val="游ゴシック"/>
        <family val="2"/>
        <charset val="128"/>
        <scheme val="minor"/>
      </rPr>
      <t xml:space="preserve">
</t>
    </r>
    <r>
      <rPr>
        <u/>
        <sz val="11"/>
        <color theme="1"/>
        <rFont val="游ゴシック"/>
        <family val="3"/>
        <charset val="128"/>
        <scheme val="minor"/>
      </rPr>
      <t>自動で合計数を計算、チェック結果が表示されます。</t>
    </r>
    <r>
      <rPr>
        <sz val="11"/>
        <color theme="1"/>
        <rFont val="游ゴシック"/>
        <family val="2"/>
        <charset val="128"/>
        <scheme val="minor"/>
      </rPr>
      <t xml:space="preserve">
</t>
    </r>
    <r>
      <rPr>
        <b/>
        <sz val="11"/>
        <color rgb="FFFF0000"/>
        <rFont val="游ゴシック"/>
        <family val="3"/>
        <charset val="128"/>
        <scheme val="minor"/>
      </rPr>
      <t>公表を希望された場合は、当センターHPに掲載</t>
    </r>
    <r>
      <rPr>
        <sz val="11"/>
        <color theme="1"/>
        <rFont val="游ゴシック"/>
        <family val="2"/>
        <charset val="128"/>
        <scheme val="minor"/>
      </rPr>
      <t>いたします。
登録には、合計数</t>
    </r>
    <r>
      <rPr>
        <sz val="11"/>
        <color theme="1"/>
        <rFont val="游ゴシック"/>
        <family val="3"/>
        <charset val="128"/>
        <scheme val="minor"/>
      </rPr>
      <t>30</t>
    </r>
    <r>
      <rPr>
        <sz val="11"/>
        <color theme="1"/>
        <rFont val="游ゴシック"/>
        <family val="2"/>
        <charset val="128"/>
        <scheme val="minor"/>
      </rPr>
      <t>以上が必要です。</t>
    </r>
    <rPh sb="1" eb="2">
      <t>ベツ</t>
    </rPh>
    <rPh sb="17" eb="19">
      <t>ジッシ</t>
    </rPh>
    <rPh sb="27" eb="29">
      <t>ジドウ</t>
    </rPh>
    <rPh sb="30" eb="33">
      <t>ゴウケイスウ</t>
    </rPh>
    <rPh sb="31" eb="32">
      <t>ケツゴウ</t>
    </rPh>
    <rPh sb="34" eb="36">
      <t>ケイサン</t>
    </rPh>
    <rPh sb="41" eb="43">
      <t>ケッカ</t>
    </rPh>
    <rPh sb="44" eb="46">
      <t>ヒョウジ</t>
    </rPh>
    <phoneticPr fontId="1"/>
  </si>
  <si>
    <r>
      <t>貴社の主な取組についてご入力ください。100文字程度までご入力いただけます。記載いただいた内容を</t>
    </r>
    <r>
      <rPr>
        <b/>
        <sz val="11"/>
        <color rgb="FFFF0000"/>
        <rFont val="游ゴシック"/>
        <family val="3"/>
        <charset val="128"/>
        <scheme val="minor"/>
      </rPr>
      <t>当センターHPに掲載</t>
    </r>
    <r>
      <rPr>
        <sz val="11"/>
        <color theme="1"/>
        <rFont val="游ゴシック"/>
        <family val="2"/>
        <charset val="128"/>
        <scheme val="minor"/>
      </rPr>
      <t xml:space="preserve">いたします。
</t>
    </r>
    <r>
      <rPr>
        <sz val="10"/>
        <color theme="1"/>
        <rFont val="游ゴシック"/>
        <family val="3"/>
        <charset val="128"/>
        <scheme val="minor"/>
      </rPr>
      <t>例）フレックスタイム制を導入。1日に何時間働くかも、1か月の総労働時間の枠内で自由に決めることができるようにし、社員それぞれのライフスタイルに合った働き方を推進している。全社員が在宅勤務を実施している。（100文字）</t>
    </r>
    <rPh sb="0" eb="2">
      <t>キシャ</t>
    </rPh>
    <rPh sb="3" eb="4">
      <t>オモ</t>
    </rPh>
    <rPh sb="5" eb="7">
      <t>トリクミ</t>
    </rPh>
    <rPh sb="12" eb="14">
      <t>ニュウリョク</t>
    </rPh>
    <rPh sb="22" eb="24">
      <t>モジ</t>
    </rPh>
    <rPh sb="24" eb="26">
      <t>テイド</t>
    </rPh>
    <rPh sb="29" eb="31">
      <t>ニュウリョク</t>
    </rPh>
    <rPh sb="38" eb="40">
      <t>キサイ</t>
    </rPh>
    <rPh sb="45" eb="47">
      <t>ナイヨウ</t>
    </rPh>
    <rPh sb="48" eb="49">
      <t>トウ</t>
    </rPh>
    <rPh sb="56" eb="58">
      <t>ケイサイ</t>
    </rPh>
    <rPh sb="65" eb="66">
      <t>レイ</t>
    </rPh>
    <rPh sb="75" eb="76">
      <t>セイ</t>
    </rPh>
    <rPh sb="77" eb="79">
      <t>ドウニュウ</t>
    </rPh>
    <rPh sb="81" eb="82">
      <t>ニチ</t>
    </rPh>
    <rPh sb="83" eb="86">
      <t>ナンジカン</t>
    </rPh>
    <rPh sb="86" eb="87">
      <t>ハタラ</t>
    </rPh>
    <rPh sb="93" eb="94">
      <t>ゲツ</t>
    </rPh>
    <rPh sb="95" eb="96">
      <t>ソウ</t>
    </rPh>
    <rPh sb="96" eb="98">
      <t>ロウドウ</t>
    </rPh>
    <rPh sb="98" eb="100">
      <t>ジカン</t>
    </rPh>
    <rPh sb="101" eb="103">
      <t>ワクナイ</t>
    </rPh>
    <rPh sb="104" eb="106">
      <t>ジユウ</t>
    </rPh>
    <rPh sb="107" eb="108">
      <t>キ</t>
    </rPh>
    <rPh sb="121" eb="123">
      <t>シャイン</t>
    </rPh>
    <rPh sb="136" eb="137">
      <t>ア</t>
    </rPh>
    <rPh sb="139" eb="140">
      <t>ハタラ</t>
    </rPh>
    <rPh sb="141" eb="142">
      <t>カタ</t>
    </rPh>
    <rPh sb="143" eb="145">
      <t>スイシン</t>
    </rPh>
    <rPh sb="150" eb="153">
      <t>ゼンシャイン</t>
    </rPh>
    <rPh sb="154" eb="156">
      <t>ザイタク</t>
    </rPh>
    <rPh sb="156" eb="158">
      <t>キンム</t>
    </rPh>
    <rPh sb="159" eb="161">
      <t>ジッシ</t>
    </rPh>
    <rPh sb="170" eb="172">
      <t>モジ</t>
    </rPh>
    <phoneticPr fontId="1"/>
  </si>
  <si>
    <t>登録の証として付与するシンボルマークを、企業等のHPや名刺等に掲示し、広報活用する。</t>
    <phoneticPr fontId="1"/>
  </si>
  <si>
    <t>その他、県が登録企業等として適当と判断した者であること。</t>
    <phoneticPr fontId="1"/>
  </si>
  <si>
    <t>受付後確認
☑</t>
    <rPh sb="0" eb="2">
      <t>ウケツケ</t>
    </rPh>
    <rPh sb="2" eb="3">
      <t>ゴ</t>
    </rPh>
    <rPh sb="3" eb="5">
      <t>カクニン</t>
    </rPh>
    <phoneticPr fontId="1"/>
  </si>
  <si>
    <t>県内に本店または、支店等の活動拠点を有する企業等である。</t>
    <rPh sb="11" eb="12">
      <t>ナド</t>
    </rPh>
    <phoneticPr fontId="1"/>
  </si>
  <si>
    <t>スコアチェック結果合計数
(該当項目合計数)</t>
    <rPh sb="7" eb="9">
      <t>ケッカ</t>
    </rPh>
    <rPh sb="9" eb="12">
      <t>ゴウケイスウ</t>
    </rPh>
    <phoneticPr fontId="1"/>
  </si>
  <si>
    <r>
      <t xml:space="preserve">入力欄
</t>
    </r>
    <r>
      <rPr>
        <b/>
        <sz val="10"/>
        <color rgb="FFFF0000"/>
        <rFont val="游ゴシック"/>
        <family val="3"/>
        <charset val="128"/>
        <scheme val="minor"/>
      </rPr>
      <t>※</t>
    </r>
    <r>
      <rPr>
        <b/>
        <sz val="11"/>
        <color theme="8"/>
        <rFont val="游ゴシック"/>
        <family val="3"/>
        <charset val="128"/>
        <scheme val="minor"/>
      </rPr>
      <t>⇩</t>
    </r>
    <r>
      <rPr>
        <b/>
        <sz val="10"/>
        <color theme="8"/>
        <rFont val="游ゴシック"/>
        <family val="3"/>
        <charset val="128"/>
        <scheme val="minor"/>
      </rPr>
      <t>こちらに入力した内容が、申請書類(様式１号～３号)に自動で挿入されます。</t>
    </r>
    <rPh sb="0" eb="3">
      <t>ニュウリョクラン</t>
    </rPh>
    <rPh sb="10" eb="12">
      <t>ニュウリョク</t>
    </rPh>
    <rPh sb="14" eb="16">
      <t>ナイヨウ</t>
    </rPh>
    <rPh sb="18" eb="21">
      <t>シンセイショ</t>
    </rPh>
    <rPh sb="21" eb="22">
      <t>ルイ</t>
    </rPh>
    <rPh sb="23" eb="25">
      <t>ヨウシキ</t>
    </rPh>
    <rPh sb="26" eb="27">
      <t>ゴウ</t>
    </rPh>
    <rPh sb="29" eb="30">
      <t>ゴウ</t>
    </rPh>
    <rPh sb="32" eb="34">
      <t>ジドウ</t>
    </rPh>
    <rPh sb="35" eb="37">
      <t>ソウニュウ</t>
    </rPh>
    <phoneticPr fontId="1"/>
  </si>
  <si>
    <r>
      <rPr>
        <sz val="11"/>
        <color rgb="FFFF0000"/>
        <rFont val="游ゴシック"/>
        <family val="3"/>
        <charset val="128"/>
        <scheme val="minor"/>
      </rPr>
      <t>※</t>
    </r>
    <r>
      <rPr>
        <sz val="11"/>
        <rFont val="游ゴシック"/>
        <family val="2"/>
        <charset val="128"/>
        <scheme val="minor"/>
      </rPr>
      <t>〔入力シート〕に記載した内容が、本様式に自動で挿入されます。</t>
    </r>
    <rPh sb="2" eb="4">
      <t>ニュウリョク</t>
    </rPh>
    <rPh sb="9" eb="11">
      <t>キサイ</t>
    </rPh>
    <rPh sb="17" eb="18">
      <t>ホン</t>
    </rPh>
    <rPh sb="18" eb="20">
      <t>ヨウシキ</t>
    </rPh>
    <phoneticPr fontId="1"/>
  </si>
  <si>
    <t>いばらきダイバーシティスコアチャレンジ企業登録事項変更届</t>
    <rPh sb="19" eb="21">
      <t>キギョウ</t>
    </rPh>
    <rPh sb="21" eb="23">
      <t>トウロク</t>
    </rPh>
    <rPh sb="23" eb="25">
      <t>ジコウ</t>
    </rPh>
    <rPh sb="25" eb="27">
      <t>ヘンコウ</t>
    </rPh>
    <rPh sb="27" eb="28">
      <t>トドケ</t>
    </rPh>
    <phoneticPr fontId="1"/>
  </si>
  <si>
    <t>育児・介護</t>
    <rPh sb="0" eb="2">
      <t>イクジ</t>
    </rPh>
    <rPh sb="3" eb="5">
      <t>カイゴ</t>
    </rPh>
    <phoneticPr fontId="1"/>
  </si>
  <si>
    <t>多文化共生</t>
    <rPh sb="0" eb="5">
      <t>タブンカキョウセイ</t>
    </rPh>
    <phoneticPr fontId="1"/>
  </si>
  <si>
    <t>ジェンダーギャップ</t>
    <phoneticPr fontId="1"/>
  </si>
  <si>
    <t>LGBTQ</t>
    <phoneticPr fontId="1"/>
  </si>
  <si>
    <t>障害</t>
    <rPh sb="0" eb="2">
      <t>ショウガイ</t>
    </rPh>
    <phoneticPr fontId="1"/>
  </si>
  <si>
    <t>シニア</t>
    <phoneticPr fontId="1"/>
  </si>
  <si>
    <t>全体</t>
    <rPh sb="0" eb="2">
      <t>ゼンタイ</t>
    </rPh>
    <phoneticPr fontId="1"/>
  </si>
  <si>
    <t>いばらきダイバーシティスコアチャレンジ企業の登録事項を変更したいので、下記のとおり申請します。</t>
    <rPh sb="19" eb="21">
      <t>キギョウ</t>
    </rPh>
    <rPh sb="22" eb="26">
      <t>トウロクジコウ</t>
    </rPh>
    <rPh sb="27" eb="29">
      <t>ヘンコウ</t>
    </rPh>
    <rPh sb="29" eb="30">
      <t>サラサラ</t>
    </rPh>
    <rPh sb="35" eb="37">
      <t>カキ</t>
    </rPh>
    <phoneticPr fontId="1"/>
  </si>
  <si>
    <r>
      <rPr>
        <sz val="11"/>
        <color rgb="FFFF0000"/>
        <rFont val="游ゴシック"/>
        <family val="3"/>
        <charset val="128"/>
        <scheme val="minor"/>
      </rPr>
      <t>※</t>
    </r>
    <r>
      <rPr>
        <sz val="11"/>
        <rFont val="游ゴシック"/>
        <family val="2"/>
        <charset val="128"/>
        <scheme val="minor"/>
      </rPr>
      <t>〔入力シート〕に記載した内容が、本様式に自動で挿入されます。</t>
    </r>
    <r>
      <rPr>
        <sz val="11"/>
        <color rgb="FFFF0000"/>
        <rFont val="游ゴシック"/>
        <family val="3"/>
        <charset val="128"/>
        <scheme val="minor"/>
      </rPr>
      <t/>
    </r>
    <rPh sb="2" eb="4">
      <t>ニュウリョク</t>
    </rPh>
    <rPh sb="9" eb="11">
      <t>キサイ</t>
    </rPh>
    <rPh sb="17" eb="18">
      <t>ホン</t>
    </rPh>
    <rPh sb="18" eb="20">
      <t>ヨウシキ</t>
    </rPh>
    <phoneticPr fontId="1"/>
  </si>
  <si>
    <t>いばらきダイバーシティスコアチャレンジ企業登録辞退届</t>
    <rPh sb="19" eb="21">
      <t>キギョウ</t>
    </rPh>
    <rPh sb="21" eb="23">
      <t>トウロク</t>
    </rPh>
    <rPh sb="23" eb="25">
      <t>ジタイ</t>
    </rPh>
    <rPh sb="25" eb="26">
      <t>トドケ</t>
    </rPh>
    <phoneticPr fontId="1"/>
  </si>
  <si>
    <t>いばらきダイバーシティスコアチャレンジ企業の登録を辞退したいので、下記のとおり申請します。</t>
    <rPh sb="19" eb="21">
      <t>キギョウ</t>
    </rPh>
    <rPh sb="22" eb="24">
      <t>トウロク</t>
    </rPh>
    <rPh sb="25" eb="27">
      <t>ジタイ</t>
    </rPh>
    <rPh sb="33" eb="35">
      <t>カキ</t>
    </rPh>
    <phoneticPr fontId="1"/>
  </si>
  <si>
    <t>登録必須</t>
    <rPh sb="0" eb="2">
      <t>トウロク</t>
    </rPh>
    <rPh sb="2" eb="4">
      <t>ヒッス</t>
    </rPh>
    <phoneticPr fontId="1"/>
  </si>
  <si>
    <t>担当者連絡先について</t>
    <rPh sb="3" eb="5">
      <t>レンラク</t>
    </rPh>
    <rPh sb="5" eb="6">
      <t>サキ</t>
    </rPh>
    <phoneticPr fontId="1"/>
  </si>
  <si>
    <t>担当者連絡先</t>
    <rPh sb="0" eb="3">
      <t>タントウシャ</t>
    </rPh>
    <rPh sb="3" eb="6">
      <t>レンラクサキ</t>
    </rPh>
    <phoneticPr fontId="1"/>
  </si>
  <si>
    <r>
      <rPr>
        <sz val="11"/>
        <color rgb="FFFF0000"/>
        <rFont val="游ゴシック"/>
        <family val="3"/>
        <charset val="128"/>
        <scheme val="minor"/>
      </rPr>
      <t>※</t>
    </r>
    <r>
      <rPr>
        <sz val="11"/>
        <rFont val="游ゴシック"/>
        <family val="2"/>
        <charset val="128"/>
        <scheme val="minor"/>
      </rPr>
      <t xml:space="preserve">〔入力シート〕に記載した内容が、本様式に自動で挿入されます。
</t>
    </r>
    <r>
      <rPr>
        <sz val="11"/>
        <color rgb="FFFF0000"/>
        <rFont val="游ゴシック"/>
        <family val="3"/>
        <charset val="128"/>
        <scheme val="minor"/>
      </rPr>
      <t>※</t>
    </r>
    <r>
      <rPr>
        <sz val="11"/>
        <rFont val="游ゴシック"/>
        <family val="2"/>
        <charset val="128"/>
        <scheme val="minor"/>
      </rPr>
      <t>登録申請時と変更したい部分を</t>
    </r>
    <r>
      <rPr>
        <u val="double"/>
        <sz val="11"/>
        <color rgb="FFFF0000"/>
        <rFont val="游ゴシック"/>
        <family val="3"/>
        <charset val="128"/>
        <scheme val="minor"/>
      </rPr>
      <t>赤文字</t>
    </r>
    <r>
      <rPr>
        <u val="double"/>
        <sz val="11"/>
        <rFont val="游ゴシック"/>
        <family val="3"/>
        <charset val="128"/>
        <scheme val="minor"/>
      </rPr>
      <t>に変えて</t>
    </r>
    <r>
      <rPr>
        <sz val="11"/>
        <rFont val="游ゴシック"/>
        <family val="2"/>
        <charset val="128"/>
        <scheme val="minor"/>
      </rPr>
      <t>ご提出をお願いします。</t>
    </r>
    <rPh sb="2" eb="4">
      <t>ニュウリョク</t>
    </rPh>
    <rPh sb="9" eb="11">
      <t>キサイ</t>
    </rPh>
    <rPh sb="17" eb="18">
      <t>ホン</t>
    </rPh>
    <rPh sb="18" eb="20">
      <t>ヨウシキ</t>
    </rPh>
    <rPh sb="33" eb="35">
      <t>トウロク</t>
    </rPh>
    <rPh sb="35" eb="38">
      <t>シンセイジ</t>
    </rPh>
    <rPh sb="39" eb="41">
      <t>ヘンコウ</t>
    </rPh>
    <rPh sb="44" eb="46">
      <t>ブブン</t>
    </rPh>
    <rPh sb="47" eb="50">
      <t>アカモジ</t>
    </rPh>
    <rPh sb="51" eb="52">
      <t>カ</t>
    </rPh>
    <rPh sb="55" eb="57">
      <t>テイシュツ</t>
    </rPh>
    <rPh sb="59" eb="60">
      <t>ネガ</t>
    </rPh>
    <phoneticPr fontId="1"/>
  </si>
  <si>
    <t>（様式第１号）</t>
    <rPh sb="1" eb="3">
      <t>ヨウシキ</t>
    </rPh>
    <rPh sb="3" eb="4">
      <t>ダイ</t>
    </rPh>
    <rPh sb="5" eb="6">
      <t>ゴウ</t>
    </rPh>
    <phoneticPr fontId="1"/>
  </si>
  <si>
    <t>（様式第２号）</t>
    <rPh sb="1" eb="3">
      <t>ヨウシキ</t>
    </rPh>
    <rPh sb="3" eb="4">
      <t>ダイ</t>
    </rPh>
    <rPh sb="5" eb="6">
      <t>ゴウ</t>
    </rPh>
    <phoneticPr fontId="1"/>
  </si>
  <si>
    <t>（様式第３号）</t>
    <rPh sb="1" eb="3">
      <t>ヨウシキ</t>
    </rPh>
    <rPh sb="3" eb="4">
      <t>ダイ</t>
    </rPh>
    <rPh sb="5" eb="6">
      <t>ゴウ</t>
    </rPh>
    <phoneticPr fontId="1"/>
  </si>
  <si>
    <r>
      <t>※こちら〔入力シート〕に入力した内容が自動で申請書等に挿入されます。
※必要な様式を</t>
    </r>
    <r>
      <rPr>
        <sz val="11"/>
        <color rgb="FFFF0000"/>
        <rFont val="游ゴシック"/>
        <family val="3"/>
        <charset val="128"/>
        <scheme val="minor"/>
      </rPr>
      <t>PDF保存</t>
    </r>
    <r>
      <rPr>
        <sz val="11"/>
        <color theme="1"/>
        <rFont val="游ゴシック"/>
        <family val="2"/>
        <charset val="128"/>
        <scheme val="minor"/>
      </rPr>
      <t>した上で、茨城県ダイバーシティ推進センターへお送りください。</t>
    </r>
    <rPh sb="5" eb="7">
      <t>ニュウリョク</t>
    </rPh>
    <rPh sb="12" eb="14">
      <t>ニュウリョク</t>
    </rPh>
    <rPh sb="16" eb="18">
      <t>ナイヨウ</t>
    </rPh>
    <rPh sb="19" eb="21">
      <t>ジドウ</t>
    </rPh>
    <rPh sb="22" eb="25">
      <t>シンセイショ</t>
    </rPh>
    <rPh sb="25" eb="26">
      <t>トウ</t>
    </rPh>
    <rPh sb="27" eb="29">
      <t>ソウニュウ</t>
    </rPh>
    <rPh sb="36" eb="38">
      <t>ヒツヨウ</t>
    </rPh>
    <rPh sb="39" eb="41">
      <t>ヨウシキ</t>
    </rPh>
    <rPh sb="45" eb="47">
      <t>ホゾン</t>
    </rPh>
    <rPh sb="49" eb="50">
      <t>ウエ</t>
    </rPh>
    <rPh sb="52" eb="54">
      <t>イバラキ</t>
    </rPh>
    <rPh sb="54" eb="55">
      <t>ケン</t>
    </rPh>
    <rPh sb="62" eb="64">
      <t>スイシン</t>
    </rPh>
    <rPh sb="70" eb="71">
      <t>オク</t>
    </rPh>
    <phoneticPr fontId="1"/>
  </si>
  <si>
    <t>● 管理職研修を実施している。（外部研修への参加を含む）
・シニア世代理解、マネジメントスキル、コミュニケーション力の強化
・勤務時間や仕事内容など、柔軟に対応する手立て</t>
    <phoneticPr fontId="1"/>
  </si>
  <si>
    <t>● 理解促進のための啓発や研修、勉強会を行っている。
・シニア世代理解・異世代間コミュニケーション・早期からの自律的なキャリアづくり・節目年齢ごとのキャリアデザイン・ライフデザイン
● 導入している制度や申請方法を社内で明確にしている。</t>
    <phoneticPr fontId="1"/>
  </si>
  <si>
    <t>● 高齢者が意欲と能力を発揮して働けるよう、教育訓練や研修を実施している。
● 高齢者継続雇用の前提となる現役世代のスキル獲得と意識向上のため、キャリアデザインに取り組んでいる。</t>
    <phoneticPr fontId="1"/>
  </si>
  <si>
    <t>● 定年制にこだわらない個人の希望に合わせた年齢まで働くことが可能な制度を導入している。</t>
    <phoneticPr fontId="1"/>
  </si>
  <si>
    <t>● 定期面談を実施し、本人の職務能力、健康面、家庭面などについての状況や働き方の希望などについてヒアリングを行っている。</t>
    <phoneticPr fontId="1"/>
  </si>
  <si>
    <t>● シニア社員や周囲の人達が相談できる窓口がある。
・シニア職務相談窓口でのキャリアカウンセリング、職務マッチング</t>
    <phoneticPr fontId="1"/>
  </si>
  <si>
    <t>● 年齢に関係なく能力開発の機会を設け、職務貢献を評価し処遇に反映できる仕組みを導入している。</t>
    <phoneticPr fontId="1"/>
  </si>
  <si>
    <t>● 異世代間コミュニケーションの機会を重視し、社員同士の交流を図る機会をつくっている。</t>
    <phoneticPr fontId="1"/>
  </si>
  <si>
    <t>● 働く場所や時間について、社員の希望を配慮している。
・フルタイム・時短勤務・隔日勤務・在宅勤務</t>
    <phoneticPr fontId="1"/>
  </si>
  <si>
    <t>● 身体的な負担を考慮した業務配分を行っている。
・状況に応じた配置転換など</t>
    <phoneticPr fontId="1"/>
  </si>
  <si>
    <t>● 健康管理のための制度を導入している。
・人間ドック・がん検診・インフルエンザ予防接種など</t>
    <phoneticPr fontId="1"/>
  </si>
  <si>
    <t>● 労働災害防止のための環境整備や注意喚起などの対策を行っている。
・転倒防止、墜落・転落防止、腰痛予防、はさまれ・巻き込まれ防止、交通労働災害防止、熱中症予防など</t>
    <rPh sb="35" eb="39">
      <t>テントウボウシ</t>
    </rPh>
    <rPh sb="40" eb="42">
      <t>ツイラク</t>
    </rPh>
    <rPh sb="43" eb="47">
      <t>テンラクボウシ</t>
    </rPh>
    <rPh sb="48" eb="52">
      <t>ヨウツウヨボウ</t>
    </rPh>
    <rPh sb="58" eb="59">
      <t>マ</t>
    </rPh>
    <rPh sb="60" eb="61">
      <t>コ</t>
    </rPh>
    <rPh sb="63" eb="65">
      <t>ボウシ</t>
    </rPh>
    <rPh sb="66" eb="72">
      <t>コウツウロウドウサイガイ</t>
    </rPh>
    <rPh sb="72" eb="74">
      <t>ボウシ</t>
    </rPh>
    <rPh sb="75" eb="78">
      <t>ネッチュウショウ</t>
    </rPh>
    <rPh sb="78" eb="80">
      <t>ヨボウ</t>
    </rPh>
    <phoneticPr fontId="1"/>
  </si>
  <si>
    <t>●身体条件や体力に配慮した勤務環境がある。
・軽作業化・自動化・照明の改善、聴覚視覚環境の整備・寒冷環境への対応</t>
    <rPh sb="1" eb="5">
      <t>シンタイジョウケン</t>
    </rPh>
    <rPh sb="6" eb="8">
      <t>タイリョク</t>
    </rPh>
    <rPh sb="9" eb="11">
      <t>ハイリョ</t>
    </rPh>
    <rPh sb="13" eb="15">
      <t>キンム</t>
    </rPh>
    <rPh sb="15" eb="17">
      <t>カンキョウ</t>
    </rPh>
    <rPh sb="23" eb="26">
      <t>ケイサギョウ</t>
    </rPh>
    <rPh sb="26" eb="27">
      <t>カ</t>
    </rPh>
    <rPh sb="28" eb="31">
      <t>ジドウカ</t>
    </rPh>
    <rPh sb="32" eb="34">
      <t>ショウメイ</t>
    </rPh>
    <rPh sb="35" eb="37">
      <t>カイゼン</t>
    </rPh>
    <rPh sb="38" eb="40">
      <t>チョウカク</t>
    </rPh>
    <rPh sb="40" eb="42">
      <t>シカク</t>
    </rPh>
    <rPh sb="42" eb="44">
      <t>カンキョウ</t>
    </rPh>
    <rPh sb="45" eb="47">
      <t>セイビ</t>
    </rPh>
    <rPh sb="48" eb="50">
      <t>カンレイ</t>
    </rPh>
    <rPh sb="50" eb="52">
      <t>カンキョウ</t>
    </rPh>
    <rPh sb="54" eb="56">
      <t>タイオウ</t>
    </rPh>
    <phoneticPr fontId="1"/>
  </si>
  <si>
    <t>● 多様な就労形態や処遇形態に対応した複数のコース設定を行っている。
・65歳までの雇用確保措置（義務）
・70歳までの就業確保措置（努力義務）
・定年退職後に社外での就労を希望する場合の再就職支援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</si>
</sst>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項&quot;&quot;目&quot;"/>
    <numFmt numFmtId="177" formatCode="yyyy&quot;年&quot;m&quot;月&quot;d&quot;日&quot;;@"/>
    <numFmt numFmtId="178" formatCode="#"/>
  </numFmts>
  <fonts count="43"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8"/>
      <name val="游ゴシック"/>
      <family val="3"/>
      <charset val="128"/>
      <scheme val="minor"/>
    </font>
    <font>
      <sz val="11"/>
      <color theme="8"/>
      <name val="游ゴシック"/>
      <family val="2"/>
      <charset val="128"/>
      <scheme val="minor"/>
    </font>
    <font>
      <b/>
      <sz val="16"/>
      <color theme="1"/>
      <name val="BIZ UDPゴシック"/>
      <family val="3"/>
      <charset val="128"/>
    </font>
    <font>
      <b/>
      <sz val="18"/>
      <color indexed="8"/>
      <name val="BIZ UDPゴシック"/>
      <family val="3"/>
      <charset val="128"/>
    </font>
    <font>
      <sz val="18"/>
      <color theme="1"/>
      <name val="游ゴシック"/>
      <family val="2"/>
      <charset val="128"/>
      <scheme val="minor"/>
    </font>
    <font>
      <sz val="11"/>
      <color theme="1"/>
      <name val="游ゴシック"/>
      <family val="3"/>
      <charset val="128"/>
      <scheme val="minor"/>
    </font>
    <font>
      <b/>
      <sz val="18"/>
      <color theme="1"/>
      <name val="BIZ UDPゴシック"/>
      <family val="3"/>
      <charset val="128"/>
    </font>
    <font>
      <b/>
      <sz val="14"/>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8.5"/>
      <color theme="1"/>
      <name val="Meiryo UI"/>
      <family val="3"/>
      <charset val="128"/>
    </font>
    <font>
      <sz val="11"/>
      <color rgb="FFFF0000"/>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color theme="0" tint="-0.249977111117893"/>
      <name val="游ゴシック"/>
      <family val="2"/>
      <charset val="128"/>
      <scheme val="minor"/>
    </font>
    <font>
      <b/>
      <sz val="20"/>
      <color rgb="FFFF0000"/>
      <name val="BIZ UDPゴシック"/>
      <family val="3"/>
      <charset val="128"/>
    </font>
    <font>
      <sz val="11"/>
      <color indexed="8"/>
      <name val="BIZ UDPゴシック"/>
      <family val="3"/>
      <charset val="128"/>
    </font>
    <font>
      <sz val="11"/>
      <color theme="0"/>
      <name val="游ゴシック"/>
      <family val="2"/>
      <charset val="128"/>
      <scheme val="minor"/>
    </font>
    <font>
      <b/>
      <sz val="10"/>
      <color theme="1"/>
      <name val="游ゴシック"/>
      <family val="3"/>
      <charset val="128"/>
      <scheme val="minor"/>
    </font>
    <font>
      <sz val="11"/>
      <name val="游ゴシック"/>
      <family val="2"/>
      <charset val="128"/>
      <scheme val="minor"/>
    </font>
    <font>
      <sz val="11"/>
      <name val="游ゴシック"/>
      <family val="3"/>
      <charset val="128"/>
      <scheme val="minor"/>
    </font>
    <font>
      <b/>
      <sz val="11"/>
      <color rgb="FFFF0000"/>
      <name val="游ゴシック"/>
      <family val="3"/>
      <charset val="128"/>
      <scheme val="minor"/>
    </font>
    <font>
      <b/>
      <sz val="20"/>
      <color theme="1"/>
      <name val="游ゴシック"/>
      <family val="3"/>
      <charset val="128"/>
      <scheme val="minor"/>
    </font>
    <font>
      <u/>
      <sz val="11"/>
      <color theme="1"/>
      <name val="游ゴシック"/>
      <family val="3"/>
      <charset val="128"/>
      <scheme val="minor"/>
    </font>
    <font>
      <b/>
      <sz val="12"/>
      <name val="BIZ UDゴシック"/>
      <family val="3"/>
      <charset val="128"/>
    </font>
    <font>
      <sz val="11"/>
      <name val="BIZ UDゴシック"/>
      <family val="3"/>
      <charset val="128"/>
    </font>
    <font>
      <b/>
      <sz val="11"/>
      <name val="游ゴシック"/>
      <family val="2"/>
      <charset val="128"/>
      <scheme val="minor"/>
    </font>
    <font>
      <b/>
      <sz val="11"/>
      <name val="BIZ UDゴシック"/>
      <family val="3"/>
      <charset val="128"/>
    </font>
    <font>
      <sz val="12"/>
      <name val="游ゴシック"/>
      <family val="3"/>
      <charset val="128"/>
      <scheme val="minor"/>
    </font>
    <font>
      <sz val="10"/>
      <name val="游ゴシック"/>
      <family val="2"/>
      <charset val="128"/>
      <scheme val="minor"/>
    </font>
    <font>
      <b/>
      <sz val="11"/>
      <name val="BIZ UDPゴシック"/>
      <family val="3"/>
      <charset val="128"/>
    </font>
    <font>
      <b/>
      <sz val="11"/>
      <name val="游ゴシック"/>
      <family val="3"/>
      <charset val="128"/>
      <scheme val="minor"/>
    </font>
    <font>
      <b/>
      <sz val="11"/>
      <color theme="8"/>
      <name val="游ゴシック"/>
      <family val="3"/>
      <charset val="128"/>
      <scheme val="minor"/>
    </font>
    <font>
      <b/>
      <sz val="10"/>
      <color theme="8"/>
      <name val="游ゴシック"/>
      <family val="3"/>
      <charset val="128"/>
      <scheme val="minor"/>
    </font>
    <font>
      <b/>
      <sz val="10"/>
      <color rgb="FFFF0000"/>
      <name val="游ゴシック"/>
      <family val="3"/>
      <charset val="128"/>
      <scheme val="minor"/>
    </font>
    <font>
      <b/>
      <sz val="12"/>
      <name val="BIZ UDPゴシック"/>
      <family val="3"/>
      <charset val="128"/>
    </font>
    <font>
      <u val="double"/>
      <sz val="11"/>
      <name val="游ゴシック"/>
      <family val="3"/>
      <charset val="128"/>
      <scheme val="minor"/>
    </font>
    <font>
      <u val="double"/>
      <sz val="11"/>
      <color rgb="FFFF0000"/>
      <name val="游ゴシック"/>
      <family val="3"/>
      <charset val="128"/>
      <scheme val="minor"/>
    </font>
    <font>
      <sz val="8"/>
      <name val="游ゴシック"/>
      <family val="2"/>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7"/>
        <bgColor indexed="64"/>
      </patternFill>
    </fill>
  </fills>
  <borders count="25">
    <border>
      <left/>
      <right/>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top/>
      <bottom style="double">
        <color theme="8"/>
      </bottom>
      <diagonal/>
    </border>
    <border>
      <left/>
      <right/>
      <top/>
      <bottom style="double">
        <color theme="8"/>
      </bottom>
      <diagonal/>
    </border>
    <border>
      <left/>
      <right style="medium">
        <color theme="8"/>
      </right>
      <top/>
      <bottom style="double">
        <color theme="8"/>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82">
    <xf numFmtId="0" fontId="0" fillId="0" borderId="0" xfId="0">
      <alignment vertical="center"/>
    </xf>
    <xf numFmtId="0" fontId="0" fillId="0" borderId="0" xfId="0" applyFill="1" applyAlignment="1">
      <alignment vertical="center" wrapText="1"/>
    </xf>
    <xf numFmtId="0" fontId="11" fillId="2" borderId="0" xfId="0" applyFont="1" applyFill="1" applyAlignment="1">
      <alignment vertical="center" wrapText="1"/>
    </xf>
    <xf numFmtId="0" fontId="5" fillId="2" borderId="0" xfId="0" applyFont="1" applyFill="1">
      <alignment vertical="center"/>
    </xf>
    <xf numFmtId="0" fontId="0" fillId="2" borderId="0" xfId="0" applyFill="1" applyAlignment="1">
      <alignment vertical="center" wrapText="1"/>
    </xf>
    <xf numFmtId="0" fontId="0" fillId="2" borderId="0" xfId="0" applyFill="1">
      <alignment vertical="center"/>
    </xf>
    <xf numFmtId="0" fontId="4" fillId="2" borderId="0" xfId="0" applyFont="1" applyFill="1">
      <alignment vertical="center"/>
    </xf>
    <xf numFmtId="0" fontId="9" fillId="2" borderId="0" xfId="0" applyFont="1" applyFill="1" applyAlignment="1">
      <alignment vertical="center" wrapText="1"/>
    </xf>
    <xf numFmtId="0" fontId="12" fillId="0" borderId="0" xfId="1">
      <alignment vertical="center"/>
    </xf>
    <xf numFmtId="0" fontId="13" fillId="0" borderId="0" xfId="0" applyFont="1">
      <alignment vertical="center"/>
    </xf>
    <xf numFmtId="0" fontId="14" fillId="0" borderId="0" xfId="0" applyFont="1" applyAlignment="1">
      <alignment vertical="center"/>
    </xf>
    <xf numFmtId="0" fontId="0" fillId="2" borderId="10" xfId="0" applyFill="1" applyBorder="1" applyAlignment="1">
      <alignment vertical="center" wrapText="1"/>
    </xf>
    <xf numFmtId="0" fontId="0" fillId="2" borderId="10" xfId="0" applyFont="1" applyFill="1" applyBorder="1" applyAlignment="1">
      <alignment vertical="center" wrapText="1"/>
    </xf>
    <xf numFmtId="0" fontId="9" fillId="2" borderId="10" xfId="0" applyFont="1" applyFill="1" applyBorder="1" applyAlignment="1">
      <alignment vertical="center" wrapText="1"/>
    </xf>
    <xf numFmtId="0" fontId="0" fillId="3" borderId="0" xfId="0" applyFill="1">
      <alignment vertical="center"/>
    </xf>
    <xf numFmtId="0" fontId="0" fillId="3" borderId="0" xfId="0" applyFill="1" applyAlignment="1">
      <alignment vertical="center" wrapText="1"/>
    </xf>
    <xf numFmtId="0" fontId="0" fillId="3" borderId="0" xfId="0" applyFont="1" applyFill="1">
      <alignment vertical="center"/>
    </xf>
    <xf numFmtId="0" fontId="0" fillId="3" borderId="0" xfId="0" applyFont="1" applyFill="1" applyAlignment="1">
      <alignment vertical="center" wrapText="1"/>
    </xf>
    <xf numFmtId="0" fontId="11" fillId="6" borderId="10" xfId="0" applyFont="1" applyFill="1" applyBorder="1" applyAlignment="1">
      <alignment horizontal="center" vertical="center" wrapText="1"/>
    </xf>
    <xf numFmtId="0" fontId="0" fillId="4" borderId="10" xfId="0" applyFont="1" applyFill="1" applyBorder="1" applyAlignment="1">
      <alignment vertical="center" wrapText="1"/>
    </xf>
    <xf numFmtId="0" fontId="0" fillId="3" borderId="0" xfId="0" applyFill="1" applyAlignment="1">
      <alignment vertical="center"/>
    </xf>
    <xf numFmtId="0" fontId="8" fillId="3" borderId="0" xfId="0" applyFont="1" applyFill="1">
      <alignment vertical="center"/>
    </xf>
    <xf numFmtId="0" fontId="0" fillId="3" borderId="0" xfId="0" applyFill="1" applyBorder="1" applyAlignment="1">
      <alignment vertical="center" wrapText="1"/>
    </xf>
    <xf numFmtId="0" fontId="0" fillId="3" borderId="0" xfId="0" applyFill="1" applyBorder="1" applyAlignment="1">
      <alignment horizontal="center" vertical="center"/>
    </xf>
    <xf numFmtId="0" fontId="7" fillId="3" borderId="0" xfId="0" applyFont="1" applyFill="1" applyBorder="1" applyAlignment="1">
      <alignment vertical="center"/>
    </xf>
    <xf numFmtId="0" fontId="7" fillId="4" borderId="0" xfId="0" applyFont="1" applyFill="1" applyAlignment="1">
      <alignment vertical="center"/>
    </xf>
    <xf numFmtId="0" fontId="8" fillId="4" borderId="0" xfId="0" applyFont="1" applyFill="1">
      <alignment vertical="center"/>
    </xf>
    <xf numFmtId="0" fontId="8" fillId="4" borderId="0" xfId="0" applyFont="1" applyFill="1" applyAlignment="1">
      <alignment vertical="center" wrapText="1"/>
    </xf>
    <xf numFmtId="0" fontId="20" fillId="4" borderId="0" xfId="0" applyFont="1" applyFill="1" applyAlignment="1">
      <alignment vertical="top"/>
    </xf>
    <xf numFmtId="0" fontId="19" fillId="4" borderId="0" xfId="0" applyFont="1" applyFill="1" applyBorder="1" applyAlignment="1">
      <alignment vertical="center"/>
    </xf>
    <xf numFmtId="0" fontId="18" fillId="3" borderId="0" xfId="0" applyFont="1"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wrapText="1"/>
    </xf>
    <xf numFmtId="0" fontId="0" fillId="0" borderId="0" xfId="0" applyFont="1" applyFill="1">
      <alignment vertical="center"/>
    </xf>
    <xf numFmtId="0" fontId="0" fillId="0" borderId="0" xfId="0" applyFill="1">
      <alignment vertical="center"/>
    </xf>
    <xf numFmtId="0" fontId="6" fillId="0" borderId="0" xfId="0" applyFont="1" applyFill="1" applyAlignment="1">
      <alignment vertical="center"/>
    </xf>
    <xf numFmtId="0" fontId="3" fillId="0" borderId="0" xfId="0" applyFont="1" applyFill="1" applyAlignment="1">
      <alignment horizontal="center" vertical="center" wrapText="1"/>
    </xf>
    <xf numFmtId="0" fontId="7" fillId="0" borderId="0" xfId="0" applyFont="1" applyFill="1" applyAlignment="1">
      <alignment vertical="center"/>
    </xf>
    <xf numFmtId="0" fontId="8" fillId="0" borderId="0" xfId="0" applyFont="1" applyFill="1">
      <alignment vertical="center"/>
    </xf>
    <xf numFmtId="0" fontId="8" fillId="0" borderId="0" xfId="0" applyFont="1" applyFill="1" applyAlignment="1">
      <alignment vertical="center" wrapText="1"/>
    </xf>
    <xf numFmtId="0" fontId="21" fillId="0" borderId="0" xfId="0" applyFont="1" applyFill="1" applyAlignment="1">
      <alignment horizontal="center" vertical="center"/>
    </xf>
    <xf numFmtId="0" fontId="21" fillId="0" borderId="0" xfId="0" applyFont="1" applyFill="1" applyAlignment="1">
      <alignment horizontal="center" vertical="center" wrapText="1"/>
    </xf>
    <xf numFmtId="0" fontId="11" fillId="2" borderId="0" xfId="0" applyFont="1" applyFill="1" applyBorder="1" applyAlignment="1">
      <alignment vertical="center" wrapText="1"/>
    </xf>
    <xf numFmtId="0" fontId="5" fillId="2" borderId="0" xfId="0" applyFont="1" applyFill="1" applyBorder="1">
      <alignment vertical="center"/>
    </xf>
    <xf numFmtId="0" fontId="0" fillId="2" borderId="0" xfId="0" applyFill="1" applyBorder="1" applyAlignment="1">
      <alignment vertical="center" wrapText="1"/>
    </xf>
    <xf numFmtId="0" fontId="0" fillId="4" borderId="0" xfId="0" applyFill="1" applyAlignment="1">
      <alignment vertical="center" wrapText="1"/>
    </xf>
    <xf numFmtId="0" fontId="0" fillId="4" borderId="0" xfId="0" applyFill="1">
      <alignment vertical="center"/>
    </xf>
    <xf numFmtId="0" fontId="21" fillId="4" borderId="0" xfId="0" applyFont="1" applyFill="1" applyAlignment="1">
      <alignment horizontal="center" vertical="center"/>
    </xf>
    <xf numFmtId="0" fontId="21" fillId="4" borderId="0" xfId="0" applyFont="1" applyFill="1" applyAlignment="1">
      <alignment horizontal="center" vertical="center" wrapText="1"/>
    </xf>
    <xf numFmtId="14" fontId="0" fillId="4" borderId="10" xfId="0" applyNumberFormat="1" applyFill="1" applyBorder="1" applyAlignment="1" applyProtection="1">
      <alignment horizontal="left" vertical="center"/>
      <protection locked="0"/>
    </xf>
    <xf numFmtId="0" fontId="0" fillId="4" borderId="10" xfId="0" applyFill="1" applyBorder="1" applyAlignment="1" applyProtection="1">
      <alignment vertical="center" wrapText="1"/>
      <protection locked="0"/>
    </xf>
    <xf numFmtId="0" fontId="0" fillId="4" borderId="10" xfId="0" applyFill="1" applyBorder="1" applyProtection="1">
      <alignment vertical="center"/>
      <protection locked="0"/>
    </xf>
    <xf numFmtId="0" fontId="0" fillId="4" borderId="10" xfId="0" applyFont="1" applyFill="1" applyBorder="1" applyProtection="1">
      <alignment vertical="center"/>
      <protection locked="0"/>
    </xf>
    <xf numFmtId="0" fontId="12" fillId="4" borderId="10" xfId="1" applyFill="1" applyBorder="1" applyProtection="1">
      <alignment vertical="center"/>
      <protection locked="0"/>
    </xf>
    <xf numFmtId="0" fontId="12" fillId="4" borderId="10" xfId="1" applyNumberFormat="1" applyFill="1" applyBorder="1" applyProtection="1">
      <alignment vertical="center"/>
      <protection locked="0"/>
    </xf>
    <xf numFmtId="0" fontId="0" fillId="4" borderId="10" xfId="0" applyFont="1" applyFill="1" applyBorder="1" applyAlignment="1" applyProtection="1">
      <alignment horizontal="left" vertical="center"/>
      <protection locked="0"/>
    </xf>
    <xf numFmtId="0" fontId="0" fillId="4" borderId="10" xfId="0" applyFont="1" applyFill="1" applyBorder="1" applyAlignment="1" applyProtection="1">
      <alignment vertical="top" wrapText="1"/>
      <protection locked="0"/>
    </xf>
    <xf numFmtId="0" fontId="0" fillId="3" borderId="0" xfId="0" applyFill="1" applyAlignment="1">
      <alignment horizontal="center" vertical="center"/>
    </xf>
    <xf numFmtId="0" fontId="0" fillId="3" borderId="0" xfId="0" applyFill="1" applyBorder="1">
      <alignment vertical="center"/>
    </xf>
    <xf numFmtId="0" fontId="0" fillId="3" borderId="14" xfId="0" applyNumberFormat="1" applyFont="1" applyFill="1" applyBorder="1" applyAlignment="1">
      <alignment horizontal="left" vertical="center"/>
    </xf>
    <xf numFmtId="0" fontId="0" fillId="3" borderId="14" xfId="0" applyFill="1" applyBorder="1">
      <alignment vertical="center"/>
    </xf>
    <xf numFmtId="0" fontId="11" fillId="3" borderId="0" xfId="0" applyFont="1" applyFill="1" applyAlignment="1">
      <alignment vertical="center"/>
    </xf>
    <xf numFmtId="0" fontId="22" fillId="6" borderId="10" xfId="0" applyFont="1" applyFill="1" applyBorder="1" applyAlignment="1">
      <alignment horizontal="center" vertical="center" wrapText="1"/>
    </xf>
    <xf numFmtId="14" fontId="0" fillId="2" borderId="10" xfId="0" applyNumberFormat="1" applyFill="1" applyBorder="1" applyAlignment="1" applyProtection="1">
      <alignment horizontal="center" vertical="center"/>
      <protection locked="0"/>
    </xf>
    <xf numFmtId="0" fontId="0" fillId="2" borderId="10" xfId="0" applyFill="1" applyBorder="1" applyAlignment="1" applyProtection="1">
      <alignment horizontal="center" vertical="center" wrapText="1"/>
      <protection locked="0"/>
    </xf>
    <xf numFmtId="0" fontId="12" fillId="2" borderId="10" xfId="1" applyNumberForma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0" xfId="0" applyFont="1" applyFill="1" applyBorder="1" applyAlignment="1">
      <alignment horizontal="center" vertical="center" wrapText="1"/>
    </xf>
    <xf numFmtId="0" fontId="0" fillId="3" borderId="0" xfId="0" applyFont="1" applyFill="1" applyAlignment="1">
      <alignment horizontal="center" vertical="center"/>
    </xf>
    <xf numFmtId="0" fontId="0" fillId="2" borderId="10" xfId="0" applyFont="1" applyFill="1" applyBorder="1" applyAlignment="1" applyProtection="1">
      <alignment horizontal="center" vertical="center" wrapText="1"/>
      <protection locked="0"/>
    </xf>
    <xf numFmtId="178" fontId="0" fillId="4" borderId="10" xfId="0" applyNumberFormat="1" applyFont="1" applyFill="1" applyBorder="1" applyAlignment="1">
      <alignment horizontal="left" vertical="center"/>
    </xf>
    <xf numFmtId="0" fontId="0" fillId="4" borderId="10" xfId="0" applyFont="1" applyFill="1" applyBorder="1" applyAlignment="1" applyProtection="1">
      <alignment vertical="center" wrapText="1"/>
      <protection locked="0"/>
    </xf>
    <xf numFmtId="0" fontId="23" fillId="0" borderId="0" xfId="0" applyFont="1">
      <alignment vertical="center"/>
    </xf>
    <xf numFmtId="0" fontId="23" fillId="0" borderId="0" xfId="0" applyFont="1" applyAlignment="1">
      <alignment horizontal="center" vertical="center"/>
    </xf>
    <xf numFmtId="177" fontId="23" fillId="0" borderId="0" xfId="0" applyNumberFormat="1" applyFont="1" applyAlignment="1">
      <alignment horizontal="right" vertical="center" shrinkToFit="1"/>
    </xf>
    <xf numFmtId="177" fontId="23" fillId="0" borderId="0" xfId="0" applyNumberFormat="1" applyFont="1" applyAlignment="1">
      <alignment vertical="center" shrinkToFit="1"/>
    </xf>
    <xf numFmtId="0" fontId="23" fillId="0" borderId="0" xfId="0" applyFont="1" applyAlignment="1">
      <alignment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29" fillId="0" borderId="0" xfId="0" applyFont="1">
      <alignment vertical="center"/>
    </xf>
    <xf numFmtId="0" fontId="31" fillId="0" borderId="0" xfId="0" applyFont="1">
      <alignment vertical="center"/>
    </xf>
    <xf numFmtId="0" fontId="24" fillId="0" borderId="0" xfId="0" applyFont="1">
      <alignment vertical="center"/>
    </xf>
    <xf numFmtId="0" fontId="33" fillId="0" borderId="0" xfId="0" applyFont="1" applyAlignment="1">
      <alignment horizontal="left" vertical="top" wrapText="1"/>
    </xf>
    <xf numFmtId="0" fontId="28" fillId="0" borderId="0" xfId="0" applyFont="1" applyAlignment="1">
      <alignment horizontal="right" vertical="center"/>
    </xf>
    <xf numFmtId="178" fontId="23" fillId="0" borderId="0" xfId="0" applyNumberFormat="1" applyFont="1" applyAlignment="1">
      <alignment horizontal="left" vertical="top" wrapText="1"/>
    </xf>
    <xf numFmtId="0" fontId="23" fillId="0" borderId="0" xfId="0" applyFont="1" applyAlignment="1">
      <alignment horizontal="left" vertical="top" wrapText="1"/>
    </xf>
    <xf numFmtId="0" fontId="31" fillId="0" borderId="0" xfId="0" applyFont="1" applyAlignment="1">
      <alignment vertical="center"/>
    </xf>
    <xf numFmtId="0" fontId="31" fillId="0" borderId="0" xfId="0" applyFont="1" applyAlignment="1">
      <alignment vertical="top"/>
    </xf>
    <xf numFmtId="178" fontId="23" fillId="0" borderId="0" xfId="0" applyNumberFormat="1" applyFont="1" applyBorder="1" applyAlignment="1" applyProtection="1">
      <alignment vertical="center"/>
    </xf>
    <xf numFmtId="178" fontId="23" fillId="0" borderId="0" xfId="0" applyNumberFormat="1" applyFont="1" applyAlignment="1">
      <alignment vertical="top" wrapText="1"/>
    </xf>
    <xf numFmtId="0" fontId="23" fillId="0" borderId="0" xfId="0" applyFont="1" applyBorder="1">
      <alignment vertical="center"/>
    </xf>
    <xf numFmtId="0" fontId="28" fillId="0" borderId="0" xfId="0" applyFont="1">
      <alignment vertical="center"/>
    </xf>
    <xf numFmtId="0" fontId="29" fillId="0" borderId="0" xfId="0" applyFont="1" applyBorder="1" applyAlignment="1">
      <alignment horizontal="center" vertical="center"/>
    </xf>
    <xf numFmtId="0" fontId="28" fillId="0" borderId="0" xfId="0" applyFont="1" applyBorder="1">
      <alignment vertical="center"/>
    </xf>
    <xf numFmtId="178" fontId="32" fillId="0" borderId="15" xfId="0" applyNumberFormat="1" applyFont="1" applyBorder="1" applyAlignment="1">
      <alignment horizontal="center" vertical="center"/>
    </xf>
    <xf numFmtId="0" fontId="35" fillId="0" borderId="15" xfId="0" applyFont="1" applyBorder="1">
      <alignment vertical="center"/>
    </xf>
    <xf numFmtId="178" fontId="23" fillId="0" borderId="18" xfId="0" applyNumberFormat="1" applyFont="1" applyBorder="1" applyAlignment="1">
      <alignment horizontal="left" vertical="center" shrinkToFit="1"/>
    </xf>
    <xf numFmtId="0" fontId="30" fillId="0" borderId="15" xfId="0" applyFont="1" applyBorder="1">
      <alignment vertical="center"/>
    </xf>
    <xf numFmtId="178" fontId="35" fillId="0" borderId="15" xfId="0" applyNumberFormat="1" applyFont="1" applyBorder="1">
      <alignment vertical="center"/>
    </xf>
    <xf numFmtId="178" fontId="24" fillId="0" borderId="18" xfId="0" applyNumberFormat="1" applyFont="1" applyBorder="1" applyAlignment="1">
      <alignment horizontal="left" vertical="center" shrinkToFit="1"/>
    </xf>
    <xf numFmtId="0" fontId="36" fillId="2" borderId="10" xfId="0" applyFont="1" applyFill="1" applyBorder="1" applyAlignment="1">
      <alignment vertical="center" wrapText="1"/>
    </xf>
    <xf numFmtId="0" fontId="0" fillId="4" borderId="10" xfId="0" applyNumberFormat="1" applyFont="1" applyFill="1" applyBorder="1" applyProtection="1">
      <alignment vertical="center"/>
      <protection locked="0"/>
    </xf>
    <xf numFmtId="0" fontId="16" fillId="5" borderId="11" xfId="0" applyFont="1" applyFill="1" applyBorder="1" applyAlignment="1">
      <alignment vertical="center" wrapText="1"/>
    </xf>
    <xf numFmtId="0" fontId="17" fillId="5" borderId="12" xfId="0" applyFont="1" applyFill="1" applyBorder="1" applyAlignment="1">
      <alignment vertical="center" wrapText="1"/>
    </xf>
    <xf numFmtId="0" fontId="17" fillId="5" borderId="13" xfId="0" applyFont="1" applyFill="1" applyBorder="1" applyAlignment="1">
      <alignment vertical="center" wrapText="1"/>
    </xf>
    <xf numFmtId="0" fontId="16" fillId="5" borderId="11" xfId="0" applyFont="1" applyFill="1" applyBorder="1" applyAlignment="1">
      <alignment vertical="top" wrapText="1"/>
    </xf>
    <xf numFmtId="0" fontId="17" fillId="5" borderId="12" xfId="0" applyFont="1" applyFill="1" applyBorder="1" applyAlignment="1">
      <alignment vertical="top" wrapText="1"/>
    </xf>
    <xf numFmtId="0" fontId="17" fillId="5" borderId="13" xfId="0" applyFont="1" applyFill="1" applyBorder="1" applyAlignment="1">
      <alignment vertical="top" wrapText="1"/>
    </xf>
    <xf numFmtId="0" fontId="16" fillId="5" borderId="12" xfId="0" applyFont="1" applyFill="1" applyBorder="1" applyAlignment="1">
      <alignment horizontal="center" vertical="center" wrapText="1"/>
    </xf>
    <xf numFmtId="0" fontId="16" fillId="5" borderId="12" xfId="0" applyFont="1" applyFill="1" applyBorder="1" applyAlignment="1">
      <alignment horizontal="center" vertical="top" wrapText="1"/>
    </xf>
    <xf numFmtId="0" fontId="28" fillId="0" borderId="0" xfId="0" applyFont="1" applyAlignment="1">
      <alignment horizontal="center" vertical="center"/>
    </xf>
    <xf numFmtId="0" fontId="23" fillId="0" borderId="0" xfId="0" applyFont="1" applyAlignment="1">
      <alignment horizontal="center" vertical="center"/>
    </xf>
    <xf numFmtId="177" fontId="23" fillId="0" borderId="0" xfId="0" applyNumberFormat="1" applyFont="1" applyAlignment="1">
      <alignment horizontal="right" vertical="center" shrinkToFit="1"/>
    </xf>
    <xf numFmtId="178" fontId="24" fillId="0" borderId="15" xfId="0" applyNumberFormat="1" applyFont="1" applyBorder="1" applyAlignment="1">
      <alignment horizontal="center" vertical="center"/>
    </xf>
    <xf numFmtId="178" fontId="24" fillId="0" borderId="17" xfId="0" applyNumberFormat="1" applyFont="1" applyBorder="1" applyAlignment="1">
      <alignment horizontal="center" vertical="center"/>
    </xf>
    <xf numFmtId="178" fontId="39" fillId="0" borderId="15" xfId="0" applyNumberFormat="1" applyFont="1" applyBorder="1" applyAlignment="1">
      <alignment horizontal="center" vertical="center" shrinkToFit="1"/>
    </xf>
    <xf numFmtId="178" fontId="34" fillId="0" borderId="17" xfId="0" applyNumberFormat="1" applyFont="1" applyBorder="1" applyAlignment="1">
      <alignment horizontal="center" vertical="center" shrinkToFit="1"/>
    </xf>
    <xf numFmtId="178" fontId="34" fillId="0" borderId="15" xfId="0" applyNumberFormat="1" applyFont="1" applyBorder="1" applyAlignment="1">
      <alignment horizontal="center" vertical="center" shrinkToFit="1"/>
    </xf>
    <xf numFmtId="0" fontId="34" fillId="0" borderId="15" xfId="0" applyFont="1" applyBorder="1" applyAlignment="1">
      <alignment horizontal="center" vertical="center" shrinkToFit="1"/>
    </xf>
    <xf numFmtId="0" fontId="0" fillId="3" borderId="0" xfId="0" applyFill="1" applyAlignment="1">
      <alignment horizontal="left" vertical="center" wrapText="1"/>
    </xf>
    <xf numFmtId="0" fontId="0" fillId="3" borderId="0" xfId="0" applyFill="1" applyAlignment="1">
      <alignment horizontal="center" vertical="center"/>
    </xf>
    <xf numFmtId="0" fontId="26" fillId="3" borderId="0" xfId="0" applyFont="1" applyFill="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176" fontId="0" fillId="4" borderId="4" xfId="0" applyNumberFormat="1" applyFill="1" applyBorder="1" applyAlignment="1">
      <alignment horizontal="center" vertical="center"/>
    </xf>
    <xf numFmtId="176" fontId="0" fillId="4" borderId="5" xfId="0" applyNumberFormat="1" applyFill="1" applyBorder="1" applyAlignment="1">
      <alignment horizontal="center" vertical="center"/>
    </xf>
    <xf numFmtId="176" fontId="0" fillId="4" borderId="6" xfId="0" applyNumberFormat="1" applyFill="1" applyBorder="1" applyAlignment="1">
      <alignment horizontal="center" vertical="center"/>
    </xf>
    <xf numFmtId="0" fontId="0" fillId="0" borderId="0" xfId="0" applyFill="1" applyAlignment="1">
      <alignment horizontal="left"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176" fontId="0" fillId="0" borderId="4" xfId="0" applyNumberFormat="1" applyFill="1" applyBorder="1" applyAlignment="1">
      <alignment horizontal="center" vertical="center"/>
    </xf>
    <xf numFmtId="176" fontId="0" fillId="0" borderId="5" xfId="0" applyNumberFormat="1" applyFill="1" applyBorder="1" applyAlignment="1">
      <alignment horizontal="center" vertical="center"/>
    </xf>
    <xf numFmtId="176" fontId="0" fillId="0" borderId="6" xfId="0" applyNumberFormat="1" applyFill="1" applyBorder="1" applyAlignment="1">
      <alignment horizontal="center" vertical="center"/>
    </xf>
    <xf numFmtId="0" fontId="0" fillId="0" borderId="0" xfId="0" applyFont="1" applyFill="1" applyAlignment="1">
      <alignment horizontal="left" vertical="center" wrapText="1"/>
    </xf>
    <xf numFmtId="178" fontId="23" fillId="0" borderId="0" xfId="0" applyNumberFormat="1" applyFont="1" applyAlignment="1">
      <alignment horizontal="left" vertical="center" wrapText="1" shrinkToFit="1"/>
    </xf>
    <xf numFmtId="178" fontId="23" fillId="0" borderId="0" xfId="0" applyNumberFormat="1" applyFont="1" applyAlignment="1">
      <alignment horizontal="left" vertical="top" shrinkToFit="1"/>
    </xf>
    <xf numFmtId="178" fontId="23" fillId="0" borderId="0" xfId="0" applyNumberFormat="1" applyFont="1" applyAlignment="1">
      <alignment horizontal="left" vertical="center" shrinkToFit="1"/>
    </xf>
    <xf numFmtId="178" fontId="23" fillId="0" borderId="24" xfId="0" applyNumberFormat="1" applyFont="1" applyBorder="1" applyAlignment="1" applyProtection="1">
      <alignment horizontal="left" vertical="center" shrinkToFit="1"/>
    </xf>
    <xf numFmtId="0" fontId="31" fillId="0" borderId="19" xfId="0" applyFont="1" applyBorder="1" applyAlignment="1">
      <alignment horizontal="left" vertical="center"/>
    </xf>
    <xf numFmtId="0" fontId="31" fillId="0" borderId="20" xfId="0" applyFont="1" applyBorder="1" applyAlignment="1">
      <alignment horizontal="left" vertical="center"/>
    </xf>
    <xf numFmtId="0" fontId="31" fillId="0" borderId="21" xfId="0" applyFont="1" applyBorder="1" applyAlignment="1">
      <alignment horizontal="left" vertical="center"/>
    </xf>
    <xf numFmtId="0" fontId="31" fillId="0" borderId="22" xfId="0" applyFont="1" applyBorder="1" applyAlignment="1">
      <alignment horizontal="left" vertical="center"/>
    </xf>
    <xf numFmtId="178" fontId="42" fillId="0" borderId="23" xfId="0" applyNumberFormat="1" applyFont="1" applyBorder="1" applyAlignment="1" applyProtection="1">
      <alignment horizontal="left" vertical="center" shrinkToFit="1"/>
    </xf>
    <xf numFmtId="0" fontId="34" fillId="0" borderId="16" xfId="0" applyFont="1" applyBorder="1" applyAlignment="1">
      <alignment horizontal="center" vertical="center" shrinkToFit="1"/>
    </xf>
    <xf numFmtId="0" fontId="34" fillId="0" borderId="17" xfId="0" applyFont="1" applyBorder="1" applyAlignment="1">
      <alignment horizontal="center" vertical="center" shrinkToFit="1"/>
    </xf>
    <xf numFmtId="0" fontId="31" fillId="0" borderId="15" xfId="0" applyFont="1" applyBorder="1" applyAlignment="1">
      <alignment horizontal="left" vertical="center"/>
    </xf>
    <xf numFmtId="178" fontId="24" fillId="0" borderId="16" xfId="0" applyNumberFormat="1" applyFont="1" applyBorder="1" applyAlignment="1">
      <alignment horizontal="center" vertical="center"/>
    </xf>
    <xf numFmtId="178" fontId="24" fillId="0" borderId="17" xfId="0" applyNumberFormat="1" applyFont="1" applyBorder="1" applyAlignment="1">
      <alignment horizontal="center" vertical="center"/>
    </xf>
    <xf numFmtId="178" fontId="24" fillId="0" borderId="15" xfId="0" applyNumberFormat="1" applyFont="1" applyBorder="1" applyAlignment="1">
      <alignment horizontal="left" vertical="center" shrinkToFit="1"/>
    </xf>
    <xf numFmtId="178" fontId="23" fillId="0" borderId="17" xfId="0" applyNumberFormat="1" applyFont="1" applyBorder="1" applyAlignment="1">
      <alignment horizontal="left" vertical="center" shrinkToFit="1"/>
    </xf>
    <xf numFmtId="178" fontId="23" fillId="0" borderId="15" xfId="0" applyNumberFormat="1" applyFont="1" applyBorder="1" applyAlignment="1">
      <alignment horizontal="left" vertical="center" shrinkToFit="1"/>
    </xf>
    <xf numFmtId="178" fontId="23" fillId="0" borderId="15" xfId="0" applyNumberFormat="1" applyFont="1" applyBorder="1" applyAlignment="1">
      <alignment horizontal="left" vertical="top" wrapText="1"/>
    </xf>
    <xf numFmtId="178" fontId="24" fillId="0" borderId="16" xfId="0" applyNumberFormat="1" applyFont="1" applyBorder="1" applyAlignment="1">
      <alignment horizontal="left" vertical="center" shrinkToFit="1"/>
    </xf>
    <xf numFmtId="178" fontId="24" fillId="0" borderId="17" xfId="0" applyNumberFormat="1" applyFont="1" applyBorder="1" applyAlignment="1">
      <alignment horizontal="center" vertical="center" shrinkToFit="1"/>
    </xf>
    <xf numFmtId="178" fontId="24" fillId="0" borderId="16" xfId="0" applyNumberFormat="1" applyFont="1" applyBorder="1" applyAlignment="1">
      <alignment horizontal="center" vertical="center" shrinkToFit="1"/>
    </xf>
    <xf numFmtId="178" fontId="24" fillId="0" borderId="17" xfId="0" applyNumberFormat="1" applyFont="1" applyBorder="1" applyAlignment="1">
      <alignment horizontal="left" vertical="center" shrinkToFit="1"/>
    </xf>
    <xf numFmtId="178" fontId="33" fillId="0" borderId="15" xfId="0" applyNumberFormat="1" applyFont="1" applyBorder="1" applyAlignment="1">
      <alignment horizontal="left" vertical="top" wrapText="1"/>
    </xf>
    <xf numFmtId="178" fontId="23" fillId="0" borderId="15" xfId="0" applyNumberFormat="1" applyFont="1" applyBorder="1" applyAlignment="1">
      <alignment horizontal="center" vertical="center" shrinkToFit="1"/>
    </xf>
    <xf numFmtId="0" fontId="34" fillId="0" borderId="15" xfId="0" applyFont="1" applyBorder="1" applyAlignment="1">
      <alignment horizontal="left" vertical="center"/>
    </xf>
    <xf numFmtId="0" fontId="28"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wrapText="1"/>
    </xf>
    <xf numFmtId="178" fontId="23" fillId="0" borderId="16" xfId="0" applyNumberFormat="1" applyFont="1" applyBorder="1" applyAlignment="1">
      <alignment horizontal="left" vertical="center" shrinkToFit="1"/>
    </xf>
    <xf numFmtId="178" fontId="23" fillId="0" borderId="17" xfId="0" applyNumberFormat="1" applyFont="1" applyBorder="1" applyAlignment="1">
      <alignment horizontal="center" vertical="center" shrinkToFit="1"/>
    </xf>
    <xf numFmtId="178" fontId="23" fillId="0" borderId="16" xfId="0" applyNumberFormat="1" applyFont="1" applyBorder="1" applyAlignment="1">
      <alignment horizontal="center" vertical="center" shrinkToFit="1"/>
    </xf>
    <xf numFmtId="178" fontId="23" fillId="0" borderId="15" xfId="0" applyNumberFormat="1" applyFont="1" applyBorder="1" applyAlignment="1">
      <alignment horizontal="center" vertical="center"/>
    </xf>
    <xf numFmtId="177" fontId="23" fillId="0" borderId="0" xfId="0" applyNumberFormat="1" applyFont="1" applyAlignment="1">
      <alignment horizontal="right" vertical="center" shrinkToFit="1"/>
    </xf>
    <xf numFmtId="0" fontId="1" fillId="0" borderId="0" xfId="0" applyFont="1" applyAlignment="1">
      <alignment horizontal="center" vertical="center"/>
    </xf>
    <xf numFmtId="178" fontId="1" fillId="0" borderId="0" xfId="0" applyNumberFormat="1" applyFont="1" applyBorder="1" applyAlignment="1">
      <alignment horizontal="left"/>
    </xf>
    <xf numFmtId="178" fontId="23" fillId="0" borderId="15" xfId="0" applyNumberFormat="1" applyFont="1" applyBorder="1" applyAlignment="1">
      <alignment horizontal="left" vertical="center"/>
    </xf>
    <xf numFmtId="0" fontId="24" fillId="0" borderId="0" xfId="0" applyFont="1" applyAlignment="1">
      <alignment horizontal="left" vertical="center" wrapText="1"/>
    </xf>
    <xf numFmtId="178" fontId="23" fillId="0" borderId="15" xfId="0" applyNumberFormat="1" applyFont="1" applyBorder="1" applyAlignment="1" applyProtection="1">
      <alignment horizontal="left" vertical="center" shrinkToFit="1"/>
    </xf>
    <xf numFmtId="178" fontId="42" fillId="0" borderId="15" xfId="0" applyNumberFormat="1" applyFont="1" applyBorder="1" applyAlignment="1" applyProtection="1">
      <alignment horizontal="left" vertical="center" shrinkToFit="1"/>
    </xf>
  </cellXfs>
  <cellStyles count="2">
    <cellStyle name="ハイパーリンク" xfId="1" builtinId="8"/>
    <cellStyle name="標準" xfId="0" builtinId="0"/>
  </cellStyles>
  <dxfs count="77">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FF9933"/>
      <color rgb="FFFF9900"/>
      <color rgb="FFFF6600"/>
      <color rgb="FFFF3399"/>
      <color rgb="FF009999"/>
      <color rgb="FF00CC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E$4" lockText="1" noThreeD="1"/>
</file>

<file path=xl/ctrlProps/ctrlProp10.xml><?xml version="1.0" encoding="utf-8"?>
<formControlPr xmlns="http://schemas.microsoft.com/office/spreadsheetml/2009/9/main" objectType="CheckBox" fmlaLink="$E$13" lockText="1" noThreeD="1"/>
</file>

<file path=xl/ctrlProps/ctrlProp100.xml><?xml version="1.0" encoding="utf-8"?>
<formControlPr xmlns="http://schemas.microsoft.com/office/spreadsheetml/2009/9/main" objectType="CheckBox" fmlaLink="$E$7" lockText="1" noThreeD="1"/>
</file>

<file path=xl/ctrlProps/ctrlProp101.xml><?xml version="1.0" encoding="utf-8"?>
<formControlPr xmlns="http://schemas.microsoft.com/office/spreadsheetml/2009/9/main" objectType="CheckBox" fmlaLink="$E$8" lockText="1" noThreeD="1"/>
</file>

<file path=xl/ctrlProps/ctrlProp102.xml><?xml version="1.0" encoding="utf-8"?>
<formControlPr xmlns="http://schemas.microsoft.com/office/spreadsheetml/2009/9/main" objectType="CheckBox" fmlaLink="$E$9" lockText="1" noThreeD="1"/>
</file>

<file path=xl/ctrlProps/ctrlProp103.xml><?xml version="1.0" encoding="utf-8"?>
<formControlPr xmlns="http://schemas.microsoft.com/office/spreadsheetml/2009/9/main" objectType="CheckBox" fmlaLink="$E$10" lockText="1" noThreeD="1"/>
</file>

<file path=xl/ctrlProps/ctrlProp104.xml><?xml version="1.0" encoding="utf-8"?>
<formControlPr xmlns="http://schemas.microsoft.com/office/spreadsheetml/2009/9/main" objectType="CheckBox" fmlaLink="$E$11" lockText="1" noThreeD="1"/>
</file>

<file path=xl/ctrlProps/ctrlProp105.xml><?xml version="1.0" encoding="utf-8"?>
<formControlPr xmlns="http://schemas.microsoft.com/office/spreadsheetml/2009/9/main" objectType="CheckBox" fmlaLink="$E$12" lockText="1" noThreeD="1"/>
</file>

<file path=xl/ctrlProps/ctrlProp106.xml><?xml version="1.0" encoding="utf-8"?>
<formControlPr xmlns="http://schemas.microsoft.com/office/spreadsheetml/2009/9/main" objectType="CheckBox" fmlaLink="$E$13" lockText="1" noThreeD="1"/>
</file>

<file path=xl/ctrlProps/ctrlProp107.xml><?xml version="1.0" encoding="utf-8"?>
<formControlPr xmlns="http://schemas.microsoft.com/office/spreadsheetml/2009/9/main" objectType="CheckBox" fmlaLink="$E$14" lockText="1" noThreeD="1"/>
</file>

<file path=xl/ctrlProps/ctrlProp108.xml><?xml version="1.0" encoding="utf-8"?>
<formControlPr xmlns="http://schemas.microsoft.com/office/spreadsheetml/2009/9/main" objectType="CheckBox" fmlaLink="$E$15" lockText="1" noThreeD="1"/>
</file>

<file path=xl/ctrlProps/ctrlProp109.xml><?xml version="1.0" encoding="utf-8"?>
<formControlPr xmlns="http://schemas.microsoft.com/office/spreadsheetml/2009/9/main" objectType="CheckBox" fmlaLink="$E$16" lockText="1" noThreeD="1"/>
</file>

<file path=xl/ctrlProps/ctrlProp11.xml><?xml version="1.0" encoding="utf-8"?>
<formControlPr xmlns="http://schemas.microsoft.com/office/spreadsheetml/2009/9/main" objectType="CheckBox" fmlaLink="$E$14" lockText="1" noThreeD="1"/>
</file>

<file path=xl/ctrlProps/ctrlProp110.xml><?xml version="1.0" encoding="utf-8"?>
<formControlPr xmlns="http://schemas.microsoft.com/office/spreadsheetml/2009/9/main" objectType="CheckBox" fmlaLink="$E$17" lockText="1" noThreeD="1"/>
</file>

<file path=xl/ctrlProps/ctrlProp111.xml><?xml version="1.0" encoding="utf-8"?>
<formControlPr xmlns="http://schemas.microsoft.com/office/spreadsheetml/2009/9/main" objectType="CheckBox" fmlaLink="$E$18" lockText="1" noThreeD="1"/>
</file>

<file path=xl/ctrlProps/ctrlProp112.xml><?xml version="1.0" encoding="utf-8"?>
<formControlPr xmlns="http://schemas.microsoft.com/office/spreadsheetml/2009/9/main" objectType="CheckBox" fmlaLink="$E$19" lockText="1" noThreeD="1"/>
</file>

<file path=xl/ctrlProps/ctrlProp113.xml><?xml version="1.0" encoding="utf-8"?>
<formControlPr xmlns="http://schemas.microsoft.com/office/spreadsheetml/2009/9/main" objectType="CheckBox" fmlaLink="$G$4" lockText="1" noThreeD="1"/>
</file>

<file path=xl/ctrlProps/ctrlProp114.xml><?xml version="1.0" encoding="utf-8"?>
<formControlPr xmlns="http://schemas.microsoft.com/office/spreadsheetml/2009/9/main" objectType="CheckBox" fmlaLink="$G$5" lockText="1" noThreeD="1"/>
</file>

<file path=xl/ctrlProps/ctrlProp115.xml><?xml version="1.0" encoding="utf-8"?>
<formControlPr xmlns="http://schemas.microsoft.com/office/spreadsheetml/2009/9/main" objectType="CheckBox" fmlaLink="$G$6" lockText="1" noThreeD="1"/>
</file>

<file path=xl/ctrlProps/ctrlProp116.xml><?xml version="1.0" encoding="utf-8"?>
<formControlPr xmlns="http://schemas.microsoft.com/office/spreadsheetml/2009/9/main" objectType="CheckBox" fmlaLink="$G$7" lockText="1" noThreeD="1"/>
</file>

<file path=xl/ctrlProps/ctrlProp117.xml><?xml version="1.0" encoding="utf-8"?>
<formControlPr xmlns="http://schemas.microsoft.com/office/spreadsheetml/2009/9/main" objectType="CheckBox" fmlaLink="$G$8" lockText="1" noThreeD="1"/>
</file>

<file path=xl/ctrlProps/ctrlProp118.xml><?xml version="1.0" encoding="utf-8"?>
<formControlPr xmlns="http://schemas.microsoft.com/office/spreadsheetml/2009/9/main" objectType="CheckBox" fmlaLink="$G$9" lockText="1" noThreeD="1"/>
</file>

<file path=xl/ctrlProps/ctrlProp119.xml><?xml version="1.0" encoding="utf-8"?>
<formControlPr xmlns="http://schemas.microsoft.com/office/spreadsheetml/2009/9/main" objectType="CheckBox" fmlaLink="$G$10" lockText="1" noThreeD="1"/>
</file>

<file path=xl/ctrlProps/ctrlProp12.xml><?xml version="1.0" encoding="utf-8"?>
<formControlPr xmlns="http://schemas.microsoft.com/office/spreadsheetml/2009/9/main" objectType="CheckBox" fmlaLink="$E$15" lockText="1" noThreeD="1"/>
</file>

<file path=xl/ctrlProps/ctrlProp120.xml><?xml version="1.0" encoding="utf-8"?>
<formControlPr xmlns="http://schemas.microsoft.com/office/spreadsheetml/2009/9/main" objectType="CheckBox" fmlaLink="$G$11" lockText="1" noThreeD="1"/>
</file>

<file path=xl/ctrlProps/ctrlProp121.xml><?xml version="1.0" encoding="utf-8"?>
<formControlPr xmlns="http://schemas.microsoft.com/office/spreadsheetml/2009/9/main" objectType="CheckBox" fmlaLink="$G$12" lockText="1" noThreeD="1"/>
</file>

<file path=xl/ctrlProps/ctrlProp122.xml><?xml version="1.0" encoding="utf-8"?>
<formControlPr xmlns="http://schemas.microsoft.com/office/spreadsheetml/2009/9/main" objectType="CheckBox" fmlaLink="$G$13" lockText="1" noThreeD="1"/>
</file>

<file path=xl/ctrlProps/ctrlProp123.xml><?xml version="1.0" encoding="utf-8"?>
<formControlPr xmlns="http://schemas.microsoft.com/office/spreadsheetml/2009/9/main" objectType="CheckBox" fmlaLink="$G$14" lockText="1" noThreeD="1"/>
</file>

<file path=xl/ctrlProps/ctrlProp124.xml><?xml version="1.0" encoding="utf-8"?>
<formControlPr xmlns="http://schemas.microsoft.com/office/spreadsheetml/2009/9/main" objectType="CheckBox" fmlaLink="$G$15" lockText="1" noThreeD="1"/>
</file>

<file path=xl/ctrlProps/ctrlProp125.xml><?xml version="1.0" encoding="utf-8"?>
<formControlPr xmlns="http://schemas.microsoft.com/office/spreadsheetml/2009/9/main" objectType="CheckBox" fmlaLink="$G$16" lockText="1" noThreeD="1"/>
</file>

<file path=xl/ctrlProps/ctrlProp126.xml><?xml version="1.0" encoding="utf-8"?>
<formControlPr xmlns="http://schemas.microsoft.com/office/spreadsheetml/2009/9/main" objectType="CheckBox" fmlaLink="$G$17" lockText="1" noThreeD="1"/>
</file>

<file path=xl/ctrlProps/ctrlProp127.xml><?xml version="1.0" encoding="utf-8"?>
<formControlPr xmlns="http://schemas.microsoft.com/office/spreadsheetml/2009/9/main" objectType="CheckBox" fmlaLink="$G$18" lockText="1" noThreeD="1"/>
</file>

<file path=xl/ctrlProps/ctrlProp128.xml><?xml version="1.0" encoding="utf-8"?>
<formControlPr xmlns="http://schemas.microsoft.com/office/spreadsheetml/2009/9/main" objectType="CheckBox" fmlaLink="$G$19" lockText="1" noThreeD="1"/>
</file>

<file path=xl/ctrlProps/ctrlProp129.xml><?xml version="1.0" encoding="utf-8"?>
<formControlPr xmlns="http://schemas.microsoft.com/office/spreadsheetml/2009/9/main" objectType="CheckBox" fmlaLink="$E$4" lockText="1" noThreeD="1"/>
</file>

<file path=xl/ctrlProps/ctrlProp13.xml><?xml version="1.0" encoding="utf-8"?>
<formControlPr xmlns="http://schemas.microsoft.com/office/spreadsheetml/2009/9/main" objectType="CheckBox" fmlaLink="$E$16" lockText="1" noThreeD="1"/>
</file>

<file path=xl/ctrlProps/ctrlProp130.xml><?xml version="1.0" encoding="utf-8"?>
<formControlPr xmlns="http://schemas.microsoft.com/office/spreadsheetml/2009/9/main" objectType="CheckBox" fmlaLink="$E$5" lockText="1" noThreeD="1"/>
</file>

<file path=xl/ctrlProps/ctrlProp131.xml><?xml version="1.0" encoding="utf-8"?>
<formControlPr xmlns="http://schemas.microsoft.com/office/spreadsheetml/2009/9/main" objectType="CheckBox" fmlaLink="$E$6" lockText="1" noThreeD="1"/>
</file>

<file path=xl/ctrlProps/ctrlProp132.xml><?xml version="1.0" encoding="utf-8"?>
<formControlPr xmlns="http://schemas.microsoft.com/office/spreadsheetml/2009/9/main" objectType="CheckBox" fmlaLink="$E$7" lockText="1" noThreeD="1"/>
</file>

<file path=xl/ctrlProps/ctrlProp133.xml><?xml version="1.0" encoding="utf-8"?>
<formControlPr xmlns="http://schemas.microsoft.com/office/spreadsheetml/2009/9/main" objectType="CheckBox" fmlaLink="$E$8" lockText="1" noThreeD="1"/>
</file>

<file path=xl/ctrlProps/ctrlProp134.xml><?xml version="1.0" encoding="utf-8"?>
<formControlPr xmlns="http://schemas.microsoft.com/office/spreadsheetml/2009/9/main" objectType="CheckBox" fmlaLink="$E$9" lockText="1" noThreeD="1"/>
</file>

<file path=xl/ctrlProps/ctrlProp135.xml><?xml version="1.0" encoding="utf-8"?>
<formControlPr xmlns="http://schemas.microsoft.com/office/spreadsheetml/2009/9/main" objectType="CheckBox" fmlaLink="$E$10" lockText="1" noThreeD="1"/>
</file>

<file path=xl/ctrlProps/ctrlProp136.xml><?xml version="1.0" encoding="utf-8"?>
<formControlPr xmlns="http://schemas.microsoft.com/office/spreadsheetml/2009/9/main" objectType="CheckBox" fmlaLink="$E$11" lockText="1" noThreeD="1"/>
</file>

<file path=xl/ctrlProps/ctrlProp137.xml><?xml version="1.0" encoding="utf-8"?>
<formControlPr xmlns="http://schemas.microsoft.com/office/spreadsheetml/2009/9/main" objectType="CheckBox" fmlaLink="$E$12" lockText="1" noThreeD="1"/>
</file>

<file path=xl/ctrlProps/ctrlProp138.xml><?xml version="1.0" encoding="utf-8"?>
<formControlPr xmlns="http://schemas.microsoft.com/office/spreadsheetml/2009/9/main" objectType="CheckBox" fmlaLink="$E$13" lockText="1" noThreeD="1"/>
</file>

<file path=xl/ctrlProps/ctrlProp139.xml><?xml version="1.0" encoding="utf-8"?>
<formControlPr xmlns="http://schemas.microsoft.com/office/spreadsheetml/2009/9/main" objectType="CheckBox" fmlaLink="$E$14" lockText="1" noThreeD="1"/>
</file>

<file path=xl/ctrlProps/ctrlProp14.xml><?xml version="1.0" encoding="utf-8"?>
<formControlPr xmlns="http://schemas.microsoft.com/office/spreadsheetml/2009/9/main" objectType="CheckBox" fmlaLink="$E$17" lockText="1" noThreeD="1"/>
</file>

<file path=xl/ctrlProps/ctrlProp140.xml><?xml version="1.0" encoding="utf-8"?>
<formControlPr xmlns="http://schemas.microsoft.com/office/spreadsheetml/2009/9/main" objectType="CheckBox" fmlaLink="$E$15" lockText="1" noThreeD="1"/>
</file>

<file path=xl/ctrlProps/ctrlProp141.xml><?xml version="1.0" encoding="utf-8"?>
<formControlPr xmlns="http://schemas.microsoft.com/office/spreadsheetml/2009/9/main" objectType="CheckBox" fmlaLink="$E$16" lockText="1" noThreeD="1"/>
</file>

<file path=xl/ctrlProps/ctrlProp142.xml><?xml version="1.0" encoding="utf-8"?>
<formControlPr xmlns="http://schemas.microsoft.com/office/spreadsheetml/2009/9/main" objectType="CheckBox" fmlaLink="$E$17" lockText="1" noThreeD="1"/>
</file>

<file path=xl/ctrlProps/ctrlProp143.xml><?xml version="1.0" encoding="utf-8"?>
<formControlPr xmlns="http://schemas.microsoft.com/office/spreadsheetml/2009/9/main" objectType="CheckBox" fmlaLink="$E$18" lockText="1" noThreeD="1"/>
</file>

<file path=xl/ctrlProps/ctrlProp144.xml><?xml version="1.0" encoding="utf-8"?>
<formControlPr xmlns="http://schemas.microsoft.com/office/spreadsheetml/2009/9/main" objectType="CheckBox" fmlaLink="$G$4" lockText="1" noThreeD="1"/>
</file>

<file path=xl/ctrlProps/ctrlProp145.xml><?xml version="1.0" encoding="utf-8"?>
<formControlPr xmlns="http://schemas.microsoft.com/office/spreadsheetml/2009/9/main" objectType="CheckBox" fmlaLink="$G$5" lockText="1" noThreeD="1"/>
</file>

<file path=xl/ctrlProps/ctrlProp146.xml><?xml version="1.0" encoding="utf-8"?>
<formControlPr xmlns="http://schemas.microsoft.com/office/spreadsheetml/2009/9/main" objectType="CheckBox" fmlaLink="$G$6" lockText="1" noThreeD="1"/>
</file>

<file path=xl/ctrlProps/ctrlProp147.xml><?xml version="1.0" encoding="utf-8"?>
<formControlPr xmlns="http://schemas.microsoft.com/office/spreadsheetml/2009/9/main" objectType="CheckBox" fmlaLink="$G$7" lockText="1" noThreeD="1"/>
</file>

<file path=xl/ctrlProps/ctrlProp148.xml><?xml version="1.0" encoding="utf-8"?>
<formControlPr xmlns="http://schemas.microsoft.com/office/spreadsheetml/2009/9/main" objectType="CheckBox" fmlaLink="$G$8" lockText="1" noThreeD="1"/>
</file>

<file path=xl/ctrlProps/ctrlProp149.xml><?xml version="1.0" encoding="utf-8"?>
<formControlPr xmlns="http://schemas.microsoft.com/office/spreadsheetml/2009/9/main" objectType="CheckBox" fmlaLink="$G$9" lockText="1" noThreeD="1"/>
</file>

<file path=xl/ctrlProps/ctrlProp15.xml><?xml version="1.0" encoding="utf-8"?>
<formControlPr xmlns="http://schemas.microsoft.com/office/spreadsheetml/2009/9/main" objectType="CheckBox" fmlaLink="$E$18" lockText="1" noThreeD="1"/>
</file>

<file path=xl/ctrlProps/ctrlProp150.xml><?xml version="1.0" encoding="utf-8"?>
<formControlPr xmlns="http://schemas.microsoft.com/office/spreadsheetml/2009/9/main" objectType="CheckBox" fmlaLink="$G$10" lockText="1" noThreeD="1"/>
</file>

<file path=xl/ctrlProps/ctrlProp151.xml><?xml version="1.0" encoding="utf-8"?>
<formControlPr xmlns="http://schemas.microsoft.com/office/spreadsheetml/2009/9/main" objectType="CheckBox" fmlaLink="$G$11" lockText="1" noThreeD="1"/>
</file>

<file path=xl/ctrlProps/ctrlProp152.xml><?xml version="1.0" encoding="utf-8"?>
<formControlPr xmlns="http://schemas.microsoft.com/office/spreadsheetml/2009/9/main" objectType="CheckBox" fmlaLink="$G$12" lockText="1" noThreeD="1"/>
</file>

<file path=xl/ctrlProps/ctrlProp153.xml><?xml version="1.0" encoding="utf-8"?>
<formControlPr xmlns="http://schemas.microsoft.com/office/spreadsheetml/2009/9/main" objectType="CheckBox" fmlaLink="$G$13" lockText="1" noThreeD="1"/>
</file>

<file path=xl/ctrlProps/ctrlProp154.xml><?xml version="1.0" encoding="utf-8"?>
<formControlPr xmlns="http://schemas.microsoft.com/office/spreadsheetml/2009/9/main" objectType="CheckBox" fmlaLink="$G$14" lockText="1" noThreeD="1"/>
</file>

<file path=xl/ctrlProps/ctrlProp155.xml><?xml version="1.0" encoding="utf-8"?>
<formControlPr xmlns="http://schemas.microsoft.com/office/spreadsheetml/2009/9/main" objectType="CheckBox" fmlaLink="$G$15" lockText="1" noThreeD="1"/>
</file>

<file path=xl/ctrlProps/ctrlProp156.xml><?xml version="1.0" encoding="utf-8"?>
<formControlPr xmlns="http://schemas.microsoft.com/office/spreadsheetml/2009/9/main" objectType="CheckBox" fmlaLink="$G$16" lockText="1" noThreeD="1"/>
</file>

<file path=xl/ctrlProps/ctrlProp157.xml><?xml version="1.0" encoding="utf-8"?>
<formControlPr xmlns="http://schemas.microsoft.com/office/spreadsheetml/2009/9/main" objectType="CheckBox" fmlaLink="$G$17" lockText="1" noThreeD="1"/>
</file>

<file path=xl/ctrlProps/ctrlProp158.xml><?xml version="1.0" encoding="utf-8"?>
<formControlPr xmlns="http://schemas.microsoft.com/office/spreadsheetml/2009/9/main" objectType="CheckBox" fmlaLink="$G$18" lockText="1" noThreeD="1"/>
</file>

<file path=xl/ctrlProps/ctrlProp159.xml><?xml version="1.0" encoding="utf-8"?>
<formControlPr xmlns="http://schemas.microsoft.com/office/spreadsheetml/2009/9/main" objectType="CheckBox" fmlaLink="$E$4" lockText="1" noThreeD="1"/>
</file>

<file path=xl/ctrlProps/ctrlProp16.xml><?xml version="1.0" encoding="utf-8"?>
<formControlPr xmlns="http://schemas.microsoft.com/office/spreadsheetml/2009/9/main" objectType="CheckBox" fmlaLink="$E$19" lockText="1" noThreeD="1"/>
</file>

<file path=xl/ctrlProps/ctrlProp160.xml><?xml version="1.0" encoding="utf-8"?>
<formControlPr xmlns="http://schemas.microsoft.com/office/spreadsheetml/2009/9/main" objectType="CheckBox" fmlaLink="$E$5" lockText="1" noThreeD="1"/>
</file>

<file path=xl/ctrlProps/ctrlProp161.xml><?xml version="1.0" encoding="utf-8"?>
<formControlPr xmlns="http://schemas.microsoft.com/office/spreadsheetml/2009/9/main" objectType="CheckBox" fmlaLink="$E$6" lockText="1" noThreeD="1"/>
</file>

<file path=xl/ctrlProps/ctrlProp162.xml><?xml version="1.0" encoding="utf-8"?>
<formControlPr xmlns="http://schemas.microsoft.com/office/spreadsheetml/2009/9/main" objectType="CheckBox" fmlaLink="$E$7" lockText="1" noThreeD="1"/>
</file>

<file path=xl/ctrlProps/ctrlProp163.xml><?xml version="1.0" encoding="utf-8"?>
<formControlPr xmlns="http://schemas.microsoft.com/office/spreadsheetml/2009/9/main" objectType="CheckBox" fmlaLink="$E$8" lockText="1" noThreeD="1"/>
</file>

<file path=xl/ctrlProps/ctrlProp164.xml><?xml version="1.0" encoding="utf-8"?>
<formControlPr xmlns="http://schemas.microsoft.com/office/spreadsheetml/2009/9/main" objectType="CheckBox" fmlaLink="$E$9" lockText="1" noThreeD="1"/>
</file>

<file path=xl/ctrlProps/ctrlProp165.xml><?xml version="1.0" encoding="utf-8"?>
<formControlPr xmlns="http://schemas.microsoft.com/office/spreadsheetml/2009/9/main" objectType="CheckBox" fmlaLink="$E$10" lockText="1" noThreeD="1"/>
</file>

<file path=xl/ctrlProps/ctrlProp166.xml><?xml version="1.0" encoding="utf-8"?>
<formControlPr xmlns="http://schemas.microsoft.com/office/spreadsheetml/2009/9/main" objectType="CheckBox" fmlaLink="$E$11" lockText="1" noThreeD="1"/>
</file>

<file path=xl/ctrlProps/ctrlProp167.xml><?xml version="1.0" encoding="utf-8"?>
<formControlPr xmlns="http://schemas.microsoft.com/office/spreadsheetml/2009/9/main" objectType="CheckBox" fmlaLink="$E$12" lockText="1" noThreeD="1"/>
</file>

<file path=xl/ctrlProps/ctrlProp168.xml><?xml version="1.0" encoding="utf-8"?>
<formControlPr xmlns="http://schemas.microsoft.com/office/spreadsheetml/2009/9/main" objectType="CheckBox" fmlaLink="$E$13" lockText="1" noThreeD="1"/>
</file>

<file path=xl/ctrlProps/ctrlProp169.xml><?xml version="1.0" encoding="utf-8"?>
<formControlPr xmlns="http://schemas.microsoft.com/office/spreadsheetml/2009/9/main" objectType="CheckBox" fmlaLink="$E$14" lockText="1" noThreeD="1"/>
</file>

<file path=xl/ctrlProps/ctrlProp17.xml><?xml version="1.0" encoding="utf-8"?>
<formControlPr xmlns="http://schemas.microsoft.com/office/spreadsheetml/2009/9/main" objectType="CheckBox" fmlaLink="$G$4" lockText="1" noThreeD="1"/>
</file>

<file path=xl/ctrlProps/ctrlProp170.xml><?xml version="1.0" encoding="utf-8"?>
<formControlPr xmlns="http://schemas.microsoft.com/office/spreadsheetml/2009/9/main" objectType="CheckBox" fmlaLink="$E$15" lockText="1" noThreeD="1"/>
</file>

<file path=xl/ctrlProps/ctrlProp171.xml><?xml version="1.0" encoding="utf-8"?>
<formControlPr xmlns="http://schemas.microsoft.com/office/spreadsheetml/2009/9/main" objectType="CheckBox" fmlaLink="$E$16" lockText="1" noThreeD="1"/>
</file>

<file path=xl/ctrlProps/ctrlProp172.xml><?xml version="1.0" encoding="utf-8"?>
<formControlPr xmlns="http://schemas.microsoft.com/office/spreadsheetml/2009/9/main" objectType="CheckBox" fmlaLink="$E$17" lockText="1" noThreeD="1"/>
</file>

<file path=xl/ctrlProps/ctrlProp173.xml><?xml version="1.0" encoding="utf-8"?>
<formControlPr xmlns="http://schemas.microsoft.com/office/spreadsheetml/2009/9/main" objectType="CheckBox" fmlaLink="$G$4" lockText="1" noThreeD="1"/>
</file>

<file path=xl/ctrlProps/ctrlProp174.xml><?xml version="1.0" encoding="utf-8"?>
<formControlPr xmlns="http://schemas.microsoft.com/office/spreadsheetml/2009/9/main" objectType="CheckBox" fmlaLink="$G$5" lockText="1" noThreeD="1"/>
</file>

<file path=xl/ctrlProps/ctrlProp175.xml><?xml version="1.0" encoding="utf-8"?>
<formControlPr xmlns="http://schemas.microsoft.com/office/spreadsheetml/2009/9/main" objectType="CheckBox" fmlaLink="$G$6" lockText="1" noThreeD="1"/>
</file>

<file path=xl/ctrlProps/ctrlProp176.xml><?xml version="1.0" encoding="utf-8"?>
<formControlPr xmlns="http://schemas.microsoft.com/office/spreadsheetml/2009/9/main" objectType="CheckBox" fmlaLink="$G$7" lockText="1" noThreeD="1"/>
</file>

<file path=xl/ctrlProps/ctrlProp177.xml><?xml version="1.0" encoding="utf-8"?>
<formControlPr xmlns="http://schemas.microsoft.com/office/spreadsheetml/2009/9/main" objectType="CheckBox" fmlaLink="$G$8" lockText="1" noThreeD="1"/>
</file>

<file path=xl/ctrlProps/ctrlProp178.xml><?xml version="1.0" encoding="utf-8"?>
<formControlPr xmlns="http://schemas.microsoft.com/office/spreadsheetml/2009/9/main" objectType="CheckBox" fmlaLink="$G$9" lockText="1" noThreeD="1"/>
</file>

<file path=xl/ctrlProps/ctrlProp179.xml><?xml version="1.0" encoding="utf-8"?>
<formControlPr xmlns="http://schemas.microsoft.com/office/spreadsheetml/2009/9/main" objectType="CheckBox" fmlaLink="$G$10" lockText="1" noThreeD="1"/>
</file>

<file path=xl/ctrlProps/ctrlProp18.xml><?xml version="1.0" encoding="utf-8"?>
<formControlPr xmlns="http://schemas.microsoft.com/office/spreadsheetml/2009/9/main" objectType="CheckBox" fmlaLink="$G$5" lockText="1" noThreeD="1"/>
</file>

<file path=xl/ctrlProps/ctrlProp180.xml><?xml version="1.0" encoding="utf-8"?>
<formControlPr xmlns="http://schemas.microsoft.com/office/spreadsheetml/2009/9/main" objectType="CheckBox" fmlaLink="$G$11" lockText="1" noThreeD="1"/>
</file>

<file path=xl/ctrlProps/ctrlProp181.xml><?xml version="1.0" encoding="utf-8"?>
<formControlPr xmlns="http://schemas.microsoft.com/office/spreadsheetml/2009/9/main" objectType="CheckBox" fmlaLink="$G$12" lockText="1" noThreeD="1"/>
</file>

<file path=xl/ctrlProps/ctrlProp182.xml><?xml version="1.0" encoding="utf-8"?>
<formControlPr xmlns="http://schemas.microsoft.com/office/spreadsheetml/2009/9/main" objectType="CheckBox" fmlaLink="$G$13" lockText="1" noThreeD="1"/>
</file>

<file path=xl/ctrlProps/ctrlProp183.xml><?xml version="1.0" encoding="utf-8"?>
<formControlPr xmlns="http://schemas.microsoft.com/office/spreadsheetml/2009/9/main" objectType="CheckBox" fmlaLink="$G$14" lockText="1" noThreeD="1"/>
</file>

<file path=xl/ctrlProps/ctrlProp184.xml><?xml version="1.0" encoding="utf-8"?>
<formControlPr xmlns="http://schemas.microsoft.com/office/spreadsheetml/2009/9/main" objectType="CheckBox" fmlaLink="$G$15" lockText="1" noThreeD="1"/>
</file>

<file path=xl/ctrlProps/ctrlProp185.xml><?xml version="1.0" encoding="utf-8"?>
<formControlPr xmlns="http://schemas.microsoft.com/office/spreadsheetml/2009/9/main" objectType="CheckBox" fmlaLink="$G$16" lockText="1" noThreeD="1"/>
</file>

<file path=xl/ctrlProps/ctrlProp186.xml><?xml version="1.0" encoding="utf-8"?>
<formControlPr xmlns="http://schemas.microsoft.com/office/spreadsheetml/2009/9/main" objectType="CheckBox" fmlaLink="$G$17" lockText="1" noThreeD="1"/>
</file>

<file path=xl/ctrlProps/ctrlProp187.xml><?xml version="1.0" encoding="utf-8"?>
<formControlPr xmlns="http://schemas.microsoft.com/office/spreadsheetml/2009/9/main" objectType="CheckBox" fmlaLink="$E$4" lockText="1" noThreeD="1"/>
</file>

<file path=xl/ctrlProps/ctrlProp188.xml><?xml version="1.0" encoding="utf-8"?>
<formControlPr xmlns="http://schemas.microsoft.com/office/spreadsheetml/2009/9/main" objectType="CheckBox" fmlaLink="$E$5" lockText="1" noThreeD="1"/>
</file>

<file path=xl/ctrlProps/ctrlProp189.xml><?xml version="1.0" encoding="utf-8"?>
<formControlPr xmlns="http://schemas.microsoft.com/office/spreadsheetml/2009/9/main" objectType="CheckBox" fmlaLink="$E$6" lockText="1" noThreeD="1"/>
</file>

<file path=xl/ctrlProps/ctrlProp19.xml><?xml version="1.0" encoding="utf-8"?>
<formControlPr xmlns="http://schemas.microsoft.com/office/spreadsheetml/2009/9/main" objectType="CheckBox" fmlaLink="$G$6" lockText="1" noThreeD="1"/>
</file>

<file path=xl/ctrlProps/ctrlProp190.xml><?xml version="1.0" encoding="utf-8"?>
<formControlPr xmlns="http://schemas.microsoft.com/office/spreadsheetml/2009/9/main" objectType="CheckBox" fmlaLink="$E$7" lockText="1" noThreeD="1"/>
</file>

<file path=xl/ctrlProps/ctrlProp191.xml><?xml version="1.0" encoding="utf-8"?>
<formControlPr xmlns="http://schemas.microsoft.com/office/spreadsheetml/2009/9/main" objectType="CheckBox" fmlaLink="$E$8" lockText="1" noThreeD="1"/>
</file>

<file path=xl/ctrlProps/ctrlProp192.xml><?xml version="1.0" encoding="utf-8"?>
<formControlPr xmlns="http://schemas.microsoft.com/office/spreadsheetml/2009/9/main" objectType="CheckBox" fmlaLink="$E$9" lockText="1" noThreeD="1"/>
</file>

<file path=xl/ctrlProps/ctrlProp193.xml><?xml version="1.0" encoding="utf-8"?>
<formControlPr xmlns="http://schemas.microsoft.com/office/spreadsheetml/2009/9/main" objectType="CheckBox" fmlaLink="$E$10" lockText="1" noThreeD="1"/>
</file>

<file path=xl/ctrlProps/ctrlProp194.xml><?xml version="1.0" encoding="utf-8"?>
<formControlPr xmlns="http://schemas.microsoft.com/office/spreadsheetml/2009/9/main" objectType="CheckBox" fmlaLink="$E$11" lockText="1" noThreeD="1"/>
</file>

<file path=xl/ctrlProps/ctrlProp195.xml><?xml version="1.0" encoding="utf-8"?>
<formControlPr xmlns="http://schemas.microsoft.com/office/spreadsheetml/2009/9/main" objectType="CheckBox" fmlaLink="$E$12" lockText="1" noThreeD="1"/>
</file>

<file path=xl/ctrlProps/ctrlProp196.xml><?xml version="1.0" encoding="utf-8"?>
<formControlPr xmlns="http://schemas.microsoft.com/office/spreadsheetml/2009/9/main" objectType="CheckBox" fmlaLink="$E$13" lockText="1" noThreeD="1"/>
</file>

<file path=xl/ctrlProps/ctrlProp197.xml><?xml version="1.0" encoding="utf-8"?>
<formControlPr xmlns="http://schemas.microsoft.com/office/spreadsheetml/2009/9/main" objectType="CheckBox" fmlaLink="$E$14" lockText="1" noThreeD="1"/>
</file>

<file path=xl/ctrlProps/ctrlProp198.xml><?xml version="1.0" encoding="utf-8"?>
<formControlPr xmlns="http://schemas.microsoft.com/office/spreadsheetml/2009/9/main" objectType="CheckBox" fmlaLink="$E$15" lockText="1" noThreeD="1"/>
</file>

<file path=xl/ctrlProps/ctrlProp199.xml><?xml version="1.0" encoding="utf-8"?>
<formControlPr xmlns="http://schemas.microsoft.com/office/spreadsheetml/2009/9/main" objectType="CheckBox" fmlaLink="$E$16" lockText="1" noThreeD="1"/>
</file>

<file path=xl/ctrlProps/ctrlProp2.xml><?xml version="1.0" encoding="utf-8"?>
<formControlPr xmlns="http://schemas.microsoft.com/office/spreadsheetml/2009/9/main" objectType="CheckBox" fmlaLink="$E$5" lockText="1" noThreeD="1"/>
</file>

<file path=xl/ctrlProps/ctrlProp20.xml><?xml version="1.0" encoding="utf-8"?>
<formControlPr xmlns="http://schemas.microsoft.com/office/spreadsheetml/2009/9/main" objectType="CheckBox" fmlaLink="$G$7" lockText="1" noThreeD="1"/>
</file>

<file path=xl/ctrlProps/ctrlProp200.xml><?xml version="1.0" encoding="utf-8"?>
<formControlPr xmlns="http://schemas.microsoft.com/office/spreadsheetml/2009/9/main" objectType="CheckBox" fmlaLink="$E$17" lockText="1" noThreeD="1"/>
</file>

<file path=xl/ctrlProps/ctrlProp201.xml><?xml version="1.0" encoding="utf-8"?>
<formControlPr xmlns="http://schemas.microsoft.com/office/spreadsheetml/2009/9/main" objectType="CheckBox" fmlaLink="$G$4" lockText="1" noThreeD="1"/>
</file>

<file path=xl/ctrlProps/ctrlProp202.xml><?xml version="1.0" encoding="utf-8"?>
<formControlPr xmlns="http://schemas.microsoft.com/office/spreadsheetml/2009/9/main" objectType="CheckBox" fmlaLink="$G$5" lockText="1" noThreeD="1"/>
</file>

<file path=xl/ctrlProps/ctrlProp203.xml><?xml version="1.0" encoding="utf-8"?>
<formControlPr xmlns="http://schemas.microsoft.com/office/spreadsheetml/2009/9/main" objectType="CheckBox" fmlaLink="$G$6" lockText="1" noThreeD="1"/>
</file>

<file path=xl/ctrlProps/ctrlProp204.xml><?xml version="1.0" encoding="utf-8"?>
<formControlPr xmlns="http://schemas.microsoft.com/office/spreadsheetml/2009/9/main" objectType="CheckBox" fmlaLink="$G$7" lockText="1" noThreeD="1"/>
</file>

<file path=xl/ctrlProps/ctrlProp205.xml><?xml version="1.0" encoding="utf-8"?>
<formControlPr xmlns="http://schemas.microsoft.com/office/spreadsheetml/2009/9/main" objectType="CheckBox" fmlaLink="$G$8" lockText="1" noThreeD="1"/>
</file>

<file path=xl/ctrlProps/ctrlProp206.xml><?xml version="1.0" encoding="utf-8"?>
<formControlPr xmlns="http://schemas.microsoft.com/office/spreadsheetml/2009/9/main" objectType="CheckBox" fmlaLink="$G$9" lockText="1" noThreeD="1"/>
</file>

<file path=xl/ctrlProps/ctrlProp207.xml><?xml version="1.0" encoding="utf-8"?>
<formControlPr xmlns="http://schemas.microsoft.com/office/spreadsheetml/2009/9/main" objectType="CheckBox" fmlaLink="$G$10" lockText="1" noThreeD="1"/>
</file>

<file path=xl/ctrlProps/ctrlProp208.xml><?xml version="1.0" encoding="utf-8"?>
<formControlPr xmlns="http://schemas.microsoft.com/office/spreadsheetml/2009/9/main" objectType="CheckBox" fmlaLink="$G$11" lockText="1" noThreeD="1"/>
</file>

<file path=xl/ctrlProps/ctrlProp209.xml><?xml version="1.0" encoding="utf-8"?>
<formControlPr xmlns="http://schemas.microsoft.com/office/spreadsheetml/2009/9/main" objectType="CheckBox" fmlaLink="$G$12" lockText="1" noThreeD="1"/>
</file>

<file path=xl/ctrlProps/ctrlProp21.xml><?xml version="1.0" encoding="utf-8"?>
<formControlPr xmlns="http://schemas.microsoft.com/office/spreadsheetml/2009/9/main" objectType="CheckBox" fmlaLink="$G$8" lockText="1" noThreeD="1"/>
</file>

<file path=xl/ctrlProps/ctrlProp210.xml><?xml version="1.0" encoding="utf-8"?>
<formControlPr xmlns="http://schemas.microsoft.com/office/spreadsheetml/2009/9/main" objectType="CheckBox" fmlaLink="$G$13" lockText="1" noThreeD="1"/>
</file>

<file path=xl/ctrlProps/ctrlProp211.xml><?xml version="1.0" encoding="utf-8"?>
<formControlPr xmlns="http://schemas.microsoft.com/office/spreadsheetml/2009/9/main" objectType="CheckBox" fmlaLink="$G$14" lockText="1" noThreeD="1"/>
</file>

<file path=xl/ctrlProps/ctrlProp212.xml><?xml version="1.0" encoding="utf-8"?>
<formControlPr xmlns="http://schemas.microsoft.com/office/spreadsheetml/2009/9/main" objectType="CheckBox" fmlaLink="$G$15" lockText="1" noThreeD="1"/>
</file>

<file path=xl/ctrlProps/ctrlProp213.xml><?xml version="1.0" encoding="utf-8"?>
<formControlPr xmlns="http://schemas.microsoft.com/office/spreadsheetml/2009/9/main" objectType="CheckBox" fmlaLink="$G$16" lockText="1" noThreeD="1"/>
</file>

<file path=xl/ctrlProps/ctrlProp214.xml><?xml version="1.0" encoding="utf-8"?>
<formControlPr xmlns="http://schemas.microsoft.com/office/spreadsheetml/2009/9/main" objectType="CheckBox" fmlaLink="$G$17" lockText="1" noThreeD="1"/>
</file>

<file path=xl/ctrlProps/ctrlProp215.xml><?xml version="1.0" encoding="utf-8"?>
<formControlPr xmlns="http://schemas.microsoft.com/office/spreadsheetml/2009/9/main" objectType="CheckBox" fmlaLink="$D$7" lockText="1" noThreeD="1"/>
</file>

<file path=xl/ctrlProps/ctrlProp216.xml><?xml version="1.0" encoding="utf-8"?>
<formControlPr xmlns="http://schemas.microsoft.com/office/spreadsheetml/2009/9/main" objectType="CheckBox" fmlaLink="$D$8" lockText="1" noThreeD="1"/>
</file>

<file path=xl/ctrlProps/ctrlProp217.xml><?xml version="1.0" encoding="utf-8"?>
<formControlPr xmlns="http://schemas.microsoft.com/office/spreadsheetml/2009/9/main" objectType="CheckBox" fmlaLink="$D$9" lockText="1" noThreeD="1"/>
</file>

<file path=xl/ctrlProps/ctrlProp218.xml><?xml version="1.0" encoding="utf-8"?>
<formControlPr xmlns="http://schemas.microsoft.com/office/spreadsheetml/2009/9/main" objectType="CheckBox" fmlaLink="$D$10" lockText="1" noThreeD="1"/>
</file>

<file path=xl/ctrlProps/ctrlProp219.xml><?xml version="1.0" encoding="utf-8"?>
<formControlPr xmlns="http://schemas.microsoft.com/office/spreadsheetml/2009/9/main" objectType="CheckBox" fmlaLink="$D$11" lockText="1" noThreeD="1"/>
</file>

<file path=xl/ctrlProps/ctrlProp22.xml><?xml version="1.0" encoding="utf-8"?>
<formControlPr xmlns="http://schemas.microsoft.com/office/spreadsheetml/2009/9/main" objectType="CheckBox" fmlaLink="$G$9" lockText="1" noThreeD="1"/>
</file>

<file path=xl/ctrlProps/ctrlProp220.xml><?xml version="1.0" encoding="utf-8"?>
<formControlPr xmlns="http://schemas.microsoft.com/office/spreadsheetml/2009/9/main" objectType="CheckBox" fmlaLink="$D$12" lockText="1" noThreeD="1"/>
</file>

<file path=xl/ctrlProps/ctrlProp23.xml><?xml version="1.0" encoding="utf-8"?>
<formControlPr xmlns="http://schemas.microsoft.com/office/spreadsheetml/2009/9/main" objectType="CheckBox" fmlaLink="$G$10" lockText="1" noThreeD="1"/>
</file>

<file path=xl/ctrlProps/ctrlProp24.xml><?xml version="1.0" encoding="utf-8"?>
<formControlPr xmlns="http://schemas.microsoft.com/office/spreadsheetml/2009/9/main" objectType="CheckBox" fmlaLink="$G$11" lockText="1" noThreeD="1"/>
</file>

<file path=xl/ctrlProps/ctrlProp25.xml><?xml version="1.0" encoding="utf-8"?>
<formControlPr xmlns="http://schemas.microsoft.com/office/spreadsheetml/2009/9/main" objectType="CheckBox" fmlaLink="$G$12" lockText="1" noThreeD="1"/>
</file>

<file path=xl/ctrlProps/ctrlProp26.xml><?xml version="1.0" encoding="utf-8"?>
<formControlPr xmlns="http://schemas.microsoft.com/office/spreadsheetml/2009/9/main" objectType="CheckBox" fmlaLink="$G$13" lockText="1" noThreeD="1"/>
</file>

<file path=xl/ctrlProps/ctrlProp27.xml><?xml version="1.0" encoding="utf-8"?>
<formControlPr xmlns="http://schemas.microsoft.com/office/spreadsheetml/2009/9/main" objectType="CheckBox" fmlaLink="$G$14" lockText="1" noThreeD="1"/>
</file>

<file path=xl/ctrlProps/ctrlProp28.xml><?xml version="1.0" encoding="utf-8"?>
<formControlPr xmlns="http://schemas.microsoft.com/office/spreadsheetml/2009/9/main" objectType="CheckBox" fmlaLink="$G$15" lockText="1" noThreeD="1"/>
</file>

<file path=xl/ctrlProps/ctrlProp29.xml><?xml version="1.0" encoding="utf-8"?>
<formControlPr xmlns="http://schemas.microsoft.com/office/spreadsheetml/2009/9/main" objectType="CheckBox" fmlaLink="$G$16" lockText="1" noThreeD="1"/>
</file>

<file path=xl/ctrlProps/ctrlProp3.xml><?xml version="1.0" encoding="utf-8"?>
<formControlPr xmlns="http://schemas.microsoft.com/office/spreadsheetml/2009/9/main" objectType="CheckBox" fmlaLink="$E$6" lockText="1" noThreeD="1"/>
</file>

<file path=xl/ctrlProps/ctrlProp30.xml><?xml version="1.0" encoding="utf-8"?>
<formControlPr xmlns="http://schemas.microsoft.com/office/spreadsheetml/2009/9/main" objectType="CheckBox" fmlaLink="$G$17" lockText="1" noThreeD="1"/>
</file>

<file path=xl/ctrlProps/ctrlProp31.xml><?xml version="1.0" encoding="utf-8"?>
<formControlPr xmlns="http://schemas.microsoft.com/office/spreadsheetml/2009/9/main" objectType="CheckBox" fmlaLink="$G$18" lockText="1" noThreeD="1"/>
</file>

<file path=xl/ctrlProps/ctrlProp32.xml><?xml version="1.0" encoding="utf-8"?>
<formControlPr xmlns="http://schemas.microsoft.com/office/spreadsheetml/2009/9/main" objectType="CheckBox" fmlaLink="$G$19" lockText="1" noThreeD="1"/>
</file>

<file path=xl/ctrlProps/ctrlProp33.xml><?xml version="1.0" encoding="utf-8"?>
<formControlPr xmlns="http://schemas.microsoft.com/office/spreadsheetml/2009/9/main" objectType="CheckBox" fmlaLink="$E$4" lockText="1" noThreeD="1"/>
</file>

<file path=xl/ctrlProps/ctrlProp34.xml><?xml version="1.0" encoding="utf-8"?>
<formControlPr xmlns="http://schemas.microsoft.com/office/spreadsheetml/2009/9/main" objectType="CheckBox" fmlaLink="$E$5" lockText="1" noThreeD="1"/>
</file>

<file path=xl/ctrlProps/ctrlProp35.xml><?xml version="1.0" encoding="utf-8"?>
<formControlPr xmlns="http://schemas.microsoft.com/office/spreadsheetml/2009/9/main" objectType="CheckBox" fmlaLink="$E$6" lockText="1" noThreeD="1"/>
</file>

<file path=xl/ctrlProps/ctrlProp36.xml><?xml version="1.0" encoding="utf-8"?>
<formControlPr xmlns="http://schemas.microsoft.com/office/spreadsheetml/2009/9/main" objectType="CheckBox" fmlaLink="$E$7" lockText="1" noThreeD="1"/>
</file>

<file path=xl/ctrlProps/ctrlProp37.xml><?xml version="1.0" encoding="utf-8"?>
<formControlPr xmlns="http://schemas.microsoft.com/office/spreadsheetml/2009/9/main" objectType="CheckBox" fmlaLink="$E$8" lockText="1" noThreeD="1"/>
</file>

<file path=xl/ctrlProps/ctrlProp38.xml><?xml version="1.0" encoding="utf-8"?>
<formControlPr xmlns="http://schemas.microsoft.com/office/spreadsheetml/2009/9/main" objectType="CheckBox" fmlaLink="$E$9" lockText="1" noThreeD="1"/>
</file>

<file path=xl/ctrlProps/ctrlProp39.xml><?xml version="1.0" encoding="utf-8"?>
<formControlPr xmlns="http://schemas.microsoft.com/office/spreadsheetml/2009/9/main" objectType="CheckBox" fmlaLink="$E$10" lockText="1" noThreeD="1"/>
</file>

<file path=xl/ctrlProps/ctrlProp4.xml><?xml version="1.0" encoding="utf-8"?>
<formControlPr xmlns="http://schemas.microsoft.com/office/spreadsheetml/2009/9/main" objectType="CheckBox" fmlaLink="$E$7" lockText="1" noThreeD="1"/>
</file>

<file path=xl/ctrlProps/ctrlProp40.xml><?xml version="1.0" encoding="utf-8"?>
<formControlPr xmlns="http://schemas.microsoft.com/office/spreadsheetml/2009/9/main" objectType="CheckBox" fmlaLink="$E$11" lockText="1" noThreeD="1"/>
</file>

<file path=xl/ctrlProps/ctrlProp41.xml><?xml version="1.0" encoding="utf-8"?>
<formControlPr xmlns="http://schemas.microsoft.com/office/spreadsheetml/2009/9/main" objectType="CheckBox" fmlaLink="$E$12" lockText="1" noThreeD="1"/>
</file>

<file path=xl/ctrlProps/ctrlProp42.xml><?xml version="1.0" encoding="utf-8"?>
<formControlPr xmlns="http://schemas.microsoft.com/office/spreadsheetml/2009/9/main" objectType="CheckBox" fmlaLink="$E$13" lockText="1" noThreeD="1"/>
</file>

<file path=xl/ctrlProps/ctrlProp43.xml><?xml version="1.0" encoding="utf-8"?>
<formControlPr xmlns="http://schemas.microsoft.com/office/spreadsheetml/2009/9/main" objectType="CheckBox" fmlaLink="$E$14" lockText="1" noThreeD="1"/>
</file>

<file path=xl/ctrlProps/ctrlProp44.xml><?xml version="1.0" encoding="utf-8"?>
<formControlPr xmlns="http://schemas.microsoft.com/office/spreadsheetml/2009/9/main" objectType="CheckBox" fmlaLink="$E$15" lockText="1" noThreeD="1"/>
</file>

<file path=xl/ctrlProps/ctrlProp45.xml><?xml version="1.0" encoding="utf-8"?>
<formControlPr xmlns="http://schemas.microsoft.com/office/spreadsheetml/2009/9/main" objectType="CheckBox" fmlaLink="$E$16" lockText="1" noThreeD="1"/>
</file>

<file path=xl/ctrlProps/ctrlProp46.xml><?xml version="1.0" encoding="utf-8"?>
<formControlPr xmlns="http://schemas.microsoft.com/office/spreadsheetml/2009/9/main" objectType="CheckBox" fmlaLink="$E$17" lockText="1" noThreeD="1"/>
</file>

<file path=xl/ctrlProps/ctrlProp47.xml><?xml version="1.0" encoding="utf-8"?>
<formControlPr xmlns="http://schemas.microsoft.com/office/spreadsheetml/2009/9/main" objectType="CheckBox" fmlaLink="$E$18" lockText="1" noThreeD="1"/>
</file>

<file path=xl/ctrlProps/ctrlProp48.xml><?xml version="1.0" encoding="utf-8"?>
<formControlPr xmlns="http://schemas.microsoft.com/office/spreadsheetml/2009/9/main" objectType="CheckBox" fmlaLink="$E$19" lockText="1" noThreeD="1"/>
</file>

<file path=xl/ctrlProps/ctrlProp49.xml><?xml version="1.0" encoding="utf-8"?>
<formControlPr xmlns="http://schemas.microsoft.com/office/spreadsheetml/2009/9/main" objectType="CheckBox" fmlaLink="$G$4" lockText="1" noThreeD="1"/>
</file>

<file path=xl/ctrlProps/ctrlProp5.xml><?xml version="1.0" encoding="utf-8"?>
<formControlPr xmlns="http://schemas.microsoft.com/office/spreadsheetml/2009/9/main" objectType="CheckBox" fmlaLink="$E$8" lockText="1" noThreeD="1"/>
</file>

<file path=xl/ctrlProps/ctrlProp50.xml><?xml version="1.0" encoding="utf-8"?>
<formControlPr xmlns="http://schemas.microsoft.com/office/spreadsheetml/2009/9/main" objectType="CheckBox" fmlaLink="$G$5" lockText="1" noThreeD="1"/>
</file>

<file path=xl/ctrlProps/ctrlProp51.xml><?xml version="1.0" encoding="utf-8"?>
<formControlPr xmlns="http://schemas.microsoft.com/office/spreadsheetml/2009/9/main" objectType="CheckBox" fmlaLink="$G$6" lockText="1" noThreeD="1"/>
</file>

<file path=xl/ctrlProps/ctrlProp52.xml><?xml version="1.0" encoding="utf-8"?>
<formControlPr xmlns="http://schemas.microsoft.com/office/spreadsheetml/2009/9/main" objectType="CheckBox" fmlaLink="$G$7" lockText="1" noThreeD="1"/>
</file>

<file path=xl/ctrlProps/ctrlProp53.xml><?xml version="1.0" encoding="utf-8"?>
<formControlPr xmlns="http://schemas.microsoft.com/office/spreadsheetml/2009/9/main" objectType="CheckBox" fmlaLink="$G$8" lockText="1" noThreeD="1"/>
</file>

<file path=xl/ctrlProps/ctrlProp54.xml><?xml version="1.0" encoding="utf-8"?>
<formControlPr xmlns="http://schemas.microsoft.com/office/spreadsheetml/2009/9/main" objectType="CheckBox" fmlaLink="$G$9" lockText="1" noThreeD="1"/>
</file>

<file path=xl/ctrlProps/ctrlProp55.xml><?xml version="1.0" encoding="utf-8"?>
<formControlPr xmlns="http://schemas.microsoft.com/office/spreadsheetml/2009/9/main" objectType="CheckBox" fmlaLink="$G$10" lockText="1" noThreeD="1"/>
</file>

<file path=xl/ctrlProps/ctrlProp56.xml><?xml version="1.0" encoding="utf-8"?>
<formControlPr xmlns="http://schemas.microsoft.com/office/spreadsheetml/2009/9/main" objectType="CheckBox" fmlaLink="$G$11" lockText="1" noThreeD="1"/>
</file>

<file path=xl/ctrlProps/ctrlProp57.xml><?xml version="1.0" encoding="utf-8"?>
<formControlPr xmlns="http://schemas.microsoft.com/office/spreadsheetml/2009/9/main" objectType="CheckBox" fmlaLink="$G$12" lockText="1" noThreeD="1"/>
</file>

<file path=xl/ctrlProps/ctrlProp58.xml><?xml version="1.0" encoding="utf-8"?>
<formControlPr xmlns="http://schemas.microsoft.com/office/spreadsheetml/2009/9/main" objectType="CheckBox" fmlaLink="$G$13" lockText="1" noThreeD="1"/>
</file>

<file path=xl/ctrlProps/ctrlProp59.xml><?xml version="1.0" encoding="utf-8"?>
<formControlPr xmlns="http://schemas.microsoft.com/office/spreadsheetml/2009/9/main" objectType="CheckBox" fmlaLink="$G$14" lockText="1" noThreeD="1"/>
</file>

<file path=xl/ctrlProps/ctrlProp6.xml><?xml version="1.0" encoding="utf-8"?>
<formControlPr xmlns="http://schemas.microsoft.com/office/spreadsheetml/2009/9/main" objectType="CheckBox" fmlaLink="$E$9" lockText="1" noThreeD="1"/>
</file>

<file path=xl/ctrlProps/ctrlProp60.xml><?xml version="1.0" encoding="utf-8"?>
<formControlPr xmlns="http://schemas.microsoft.com/office/spreadsheetml/2009/9/main" objectType="CheckBox" fmlaLink="$G$15" lockText="1" noThreeD="1"/>
</file>

<file path=xl/ctrlProps/ctrlProp61.xml><?xml version="1.0" encoding="utf-8"?>
<formControlPr xmlns="http://schemas.microsoft.com/office/spreadsheetml/2009/9/main" objectType="CheckBox" fmlaLink="$G$16" lockText="1" noThreeD="1"/>
</file>

<file path=xl/ctrlProps/ctrlProp62.xml><?xml version="1.0" encoding="utf-8"?>
<formControlPr xmlns="http://schemas.microsoft.com/office/spreadsheetml/2009/9/main" objectType="CheckBox" fmlaLink="$G$17" lockText="1" noThreeD="1"/>
</file>

<file path=xl/ctrlProps/ctrlProp63.xml><?xml version="1.0" encoding="utf-8"?>
<formControlPr xmlns="http://schemas.microsoft.com/office/spreadsheetml/2009/9/main" objectType="CheckBox" fmlaLink="$G$18" lockText="1" noThreeD="1"/>
</file>

<file path=xl/ctrlProps/ctrlProp64.xml><?xml version="1.0" encoding="utf-8"?>
<formControlPr xmlns="http://schemas.microsoft.com/office/spreadsheetml/2009/9/main" objectType="CheckBox" fmlaLink="$G$19" lockText="1" noThreeD="1"/>
</file>

<file path=xl/ctrlProps/ctrlProp65.xml><?xml version="1.0" encoding="utf-8"?>
<formControlPr xmlns="http://schemas.microsoft.com/office/spreadsheetml/2009/9/main" objectType="CheckBox" fmlaLink="$E$4" lockText="1" noThreeD="1"/>
</file>

<file path=xl/ctrlProps/ctrlProp66.xml><?xml version="1.0" encoding="utf-8"?>
<formControlPr xmlns="http://schemas.microsoft.com/office/spreadsheetml/2009/9/main" objectType="CheckBox" fmlaLink="$E$5" lockText="1" noThreeD="1"/>
</file>

<file path=xl/ctrlProps/ctrlProp67.xml><?xml version="1.0" encoding="utf-8"?>
<formControlPr xmlns="http://schemas.microsoft.com/office/spreadsheetml/2009/9/main" objectType="CheckBox" fmlaLink="$E$6" lockText="1" noThreeD="1"/>
</file>

<file path=xl/ctrlProps/ctrlProp68.xml><?xml version="1.0" encoding="utf-8"?>
<formControlPr xmlns="http://schemas.microsoft.com/office/spreadsheetml/2009/9/main" objectType="CheckBox" fmlaLink="$E$7" lockText="1" noThreeD="1"/>
</file>

<file path=xl/ctrlProps/ctrlProp69.xml><?xml version="1.0" encoding="utf-8"?>
<formControlPr xmlns="http://schemas.microsoft.com/office/spreadsheetml/2009/9/main" objectType="CheckBox" fmlaLink="$E$8" lockText="1" noThreeD="1"/>
</file>

<file path=xl/ctrlProps/ctrlProp7.xml><?xml version="1.0" encoding="utf-8"?>
<formControlPr xmlns="http://schemas.microsoft.com/office/spreadsheetml/2009/9/main" objectType="CheckBox" fmlaLink="$E$10" lockText="1" noThreeD="1"/>
</file>

<file path=xl/ctrlProps/ctrlProp70.xml><?xml version="1.0" encoding="utf-8"?>
<formControlPr xmlns="http://schemas.microsoft.com/office/spreadsheetml/2009/9/main" objectType="CheckBox" fmlaLink="$E$9" lockText="1" noThreeD="1"/>
</file>

<file path=xl/ctrlProps/ctrlProp71.xml><?xml version="1.0" encoding="utf-8"?>
<formControlPr xmlns="http://schemas.microsoft.com/office/spreadsheetml/2009/9/main" objectType="CheckBox" fmlaLink="$E$10" lockText="1" noThreeD="1"/>
</file>

<file path=xl/ctrlProps/ctrlProp72.xml><?xml version="1.0" encoding="utf-8"?>
<formControlPr xmlns="http://schemas.microsoft.com/office/spreadsheetml/2009/9/main" objectType="CheckBox" fmlaLink="$E$11" lockText="1" noThreeD="1"/>
</file>

<file path=xl/ctrlProps/ctrlProp73.xml><?xml version="1.0" encoding="utf-8"?>
<formControlPr xmlns="http://schemas.microsoft.com/office/spreadsheetml/2009/9/main" objectType="CheckBox" fmlaLink="$E$12" lockText="1" noThreeD="1"/>
</file>

<file path=xl/ctrlProps/ctrlProp74.xml><?xml version="1.0" encoding="utf-8"?>
<formControlPr xmlns="http://schemas.microsoft.com/office/spreadsheetml/2009/9/main" objectType="CheckBox" fmlaLink="$E$13" lockText="1" noThreeD="1"/>
</file>

<file path=xl/ctrlProps/ctrlProp75.xml><?xml version="1.0" encoding="utf-8"?>
<formControlPr xmlns="http://schemas.microsoft.com/office/spreadsheetml/2009/9/main" objectType="CheckBox" fmlaLink="$E$14" lockText="1" noThreeD="1"/>
</file>

<file path=xl/ctrlProps/ctrlProp76.xml><?xml version="1.0" encoding="utf-8"?>
<formControlPr xmlns="http://schemas.microsoft.com/office/spreadsheetml/2009/9/main" objectType="CheckBox" fmlaLink="$E$15" lockText="1" noThreeD="1"/>
</file>

<file path=xl/ctrlProps/ctrlProp77.xml><?xml version="1.0" encoding="utf-8"?>
<formControlPr xmlns="http://schemas.microsoft.com/office/spreadsheetml/2009/9/main" objectType="CheckBox" fmlaLink="$E$16" lockText="1" noThreeD="1"/>
</file>

<file path=xl/ctrlProps/ctrlProp78.xml><?xml version="1.0" encoding="utf-8"?>
<formControlPr xmlns="http://schemas.microsoft.com/office/spreadsheetml/2009/9/main" objectType="CheckBox" fmlaLink="$E$17" lockText="1" noThreeD="1"/>
</file>

<file path=xl/ctrlProps/ctrlProp79.xml><?xml version="1.0" encoding="utf-8"?>
<formControlPr xmlns="http://schemas.microsoft.com/office/spreadsheetml/2009/9/main" objectType="CheckBox" fmlaLink="$E$18" lockText="1" noThreeD="1"/>
</file>

<file path=xl/ctrlProps/ctrlProp8.xml><?xml version="1.0" encoding="utf-8"?>
<formControlPr xmlns="http://schemas.microsoft.com/office/spreadsheetml/2009/9/main" objectType="CheckBox" fmlaLink="$E$11" lockText="1" noThreeD="1"/>
</file>

<file path=xl/ctrlProps/ctrlProp80.xml><?xml version="1.0" encoding="utf-8"?>
<formControlPr xmlns="http://schemas.microsoft.com/office/spreadsheetml/2009/9/main" objectType="CheckBox" fmlaLink="$E$19" lockText="1" noThreeD="1"/>
</file>

<file path=xl/ctrlProps/ctrlProp81.xml><?xml version="1.0" encoding="utf-8"?>
<formControlPr xmlns="http://schemas.microsoft.com/office/spreadsheetml/2009/9/main" objectType="CheckBox" fmlaLink="$G$4" lockText="1" noThreeD="1"/>
</file>

<file path=xl/ctrlProps/ctrlProp82.xml><?xml version="1.0" encoding="utf-8"?>
<formControlPr xmlns="http://schemas.microsoft.com/office/spreadsheetml/2009/9/main" objectType="CheckBox" fmlaLink="$G$5" lockText="1" noThreeD="1"/>
</file>

<file path=xl/ctrlProps/ctrlProp83.xml><?xml version="1.0" encoding="utf-8"?>
<formControlPr xmlns="http://schemas.microsoft.com/office/spreadsheetml/2009/9/main" objectType="CheckBox" fmlaLink="$G$6" lockText="1" noThreeD="1"/>
</file>

<file path=xl/ctrlProps/ctrlProp84.xml><?xml version="1.0" encoding="utf-8"?>
<formControlPr xmlns="http://schemas.microsoft.com/office/spreadsheetml/2009/9/main" objectType="CheckBox" fmlaLink="$G$7" lockText="1" noThreeD="1"/>
</file>

<file path=xl/ctrlProps/ctrlProp85.xml><?xml version="1.0" encoding="utf-8"?>
<formControlPr xmlns="http://schemas.microsoft.com/office/spreadsheetml/2009/9/main" objectType="CheckBox" fmlaLink="$G$8" lockText="1" noThreeD="1"/>
</file>

<file path=xl/ctrlProps/ctrlProp86.xml><?xml version="1.0" encoding="utf-8"?>
<formControlPr xmlns="http://schemas.microsoft.com/office/spreadsheetml/2009/9/main" objectType="CheckBox" fmlaLink="$G$9" lockText="1" noThreeD="1"/>
</file>

<file path=xl/ctrlProps/ctrlProp87.xml><?xml version="1.0" encoding="utf-8"?>
<formControlPr xmlns="http://schemas.microsoft.com/office/spreadsheetml/2009/9/main" objectType="CheckBox" fmlaLink="$G$10" lockText="1" noThreeD="1"/>
</file>

<file path=xl/ctrlProps/ctrlProp88.xml><?xml version="1.0" encoding="utf-8"?>
<formControlPr xmlns="http://schemas.microsoft.com/office/spreadsheetml/2009/9/main" objectType="CheckBox" fmlaLink="$G$11" lockText="1" noThreeD="1"/>
</file>

<file path=xl/ctrlProps/ctrlProp89.xml><?xml version="1.0" encoding="utf-8"?>
<formControlPr xmlns="http://schemas.microsoft.com/office/spreadsheetml/2009/9/main" objectType="CheckBox" fmlaLink="$G$12" lockText="1" noThreeD="1"/>
</file>

<file path=xl/ctrlProps/ctrlProp9.xml><?xml version="1.0" encoding="utf-8"?>
<formControlPr xmlns="http://schemas.microsoft.com/office/spreadsheetml/2009/9/main" objectType="CheckBox" fmlaLink="$E$12" lockText="1" noThreeD="1"/>
</file>

<file path=xl/ctrlProps/ctrlProp90.xml><?xml version="1.0" encoding="utf-8"?>
<formControlPr xmlns="http://schemas.microsoft.com/office/spreadsheetml/2009/9/main" objectType="CheckBox" fmlaLink="$G$13" lockText="1" noThreeD="1"/>
</file>

<file path=xl/ctrlProps/ctrlProp91.xml><?xml version="1.0" encoding="utf-8"?>
<formControlPr xmlns="http://schemas.microsoft.com/office/spreadsheetml/2009/9/main" objectType="CheckBox" fmlaLink="$G$14" lockText="1" noThreeD="1"/>
</file>

<file path=xl/ctrlProps/ctrlProp92.xml><?xml version="1.0" encoding="utf-8"?>
<formControlPr xmlns="http://schemas.microsoft.com/office/spreadsheetml/2009/9/main" objectType="CheckBox" fmlaLink="$G$15" lockText="1" noThreeD="1"/>
</file>

<file path=xl/ctrlProps/ctrlProp93.xml><?xml version="1.0" encoding="utf-8"?>
<formControlPr xmlns="http://schemas.microsoft.com/office/spreadsheetml/2009/9/main" objectType="CheckBox" fmlaLink="$G$16" lockText="1" noThreeD="1"/>
</file>

<file path=xl/ctrlProps/ctrlProp94.xml><?xml version="1.0" encoding="utf-8"?>
<formControlPr xmlns="http://schemas.microsoft.com/office/spreadsheetml/2009/9/main" objectType="CheckBox" fmlaLink="$G$17" lockText="1" noThreeD="1"/>
</file>

<file path=xl/ctrlProps/ctrlProp95.xml><?xml version="1.0" encoding="utf-8"?>
<formControlPr xmlns="http://schemas.microsoft.com/office/spreadsheetml/2009/9/main" objectType="CheckBox" fmlaLink="$G$18" lockText="1" noThreeD="1"/>
</file>

<file path=xl/ctrlProps/ctrlProp96.xml><?xml version="1.0" encoding="utf-8"?>
<formControlPr xmlns="http://schemas.microsoft.com/office/spreadsheetml/2009/9/main" objectType="CheckBox" fmlaLink="$G$19" lockText="1" noThreeD="1"/>
</file>

<file path=xl/ctrlProps/ctrlProp97.xml><?xml version="1.0" encoding="utf-8"?>
<formControlPr xmlns="http://schemas.microsoft.com/office/spreadsheetml/2009/9/main" objectType="CheckBox" fmlaLink="$E$4" lockText="1" noThreeD="1"/>
</file>

<file path=xl/ctrlProps/ctrlProp98.xml><?xml version="1.0" encoding="utf-8"?>
<formControlPr xmlns="http://schemas.microsoft.com/office/spreadsheetml/2009/9/main" objectType="CheckBox" fmlaLink="$E$5" lockText="1" noThreeD="1"/>
</file>

<file path=xl/ctrlProps/ctrlProp99.xml><?xml version="1.0" encoding="utf-8"?>
<formControlPr xmlns="http://schemas.microsoft.com/office/spreadsheetml/2009/9/main" objectType="CheckBox" fmlaLink="$E$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165100</xdr:colOff>
          <xdr:row>3</xdr:row>
          <xdr:rowOff>57150</xdr:rowOff>
        </xdr:from>
        <xdr:to>
          <xdr:col>5</xdr:col>
          <xdr:colOff>641350</xdr:colOff>
          <xdr:row>3</xdr:row>
          <xdr:rowOff>927100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xdr:row>
          <xdr:rowOff>31750</xdr:rowOff>
        </xdr:from>
        <xdr:to>
          <xdr:col>5</xdr:col>
          <xdr:colOff>628650</xdr:colOff>
          <xdr:row>4</xdr:row>
          <xdr:rowOff>889000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5</xdr:row>
          <xdr:rowOff>31750</xdr:rowOff>
        </xdr:from>
        <xdr:to>
          <xdr:col>5</xdr:col>
          <xdr:colOff>628650</xdr:colOff>
          <xdr:row>5</xdr:row>
          <xdr:rowOff>908050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6</xdr:row>
          <xdr:rowOff>50800</xdr:rowOff>
        </xdr:from>
        <xdr:to>
          <xdr:col>5</xdr:col>
          <xdr:colOff>628650</xdr:colOff>
          <xdr:row>6</xdr:row>
          <xdr:rowOff>914400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xdr:row>
          <xdr:rowOff>19050</xdr:rowOff>
        </xdr:from>
        <xdr:to>
          <xdr:col>5</xdr:col>
          <xdr:colOff>628650</xdr:colOff>
          <xdr:row>7</xdr:row>
          <xdr:rowOff>908050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8</xdr:row>
          <xdr:rowOff>38100</xdr:rowOff>
        </xdr:from>
        <xdr:to>
          <xdr:col>5</xdr:col>
          <xdr:colOff>628650</xdr:colOff>
          <xdr:row>8</xdr:row>
          <xdr:rowOff>914400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9</xdr:row>
          <xdr:rowOff>38100</xdr:rowOff>
        </xdr:from>
        <xdr:to>
          <xdr:col>5</xdr:col>
          <xdr:colOff>628650</xdr:colOff>
          <xdr:row>9</xdr:row>
          <xdr:rowOff>908050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10</xdr:row>
          <xdr:rowOff>31750</xdr:rowOff>
        </xdr:from>
        <xdr:to>
          <xdr:col>5</xdr:col>
          <xdr:colOff>628650</xdr:colOff>
          <xdr:row>10</xdr:row>
          <xdr:rowOff>895350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11</xdr:row>
          <xdr:rowOff>31750</xdr:rowOff>
        </xdr:from>
        <xdr:to>
          <xdr:col>5</xdr:col>
          <xdr:colOff>628650</xdr:colOff>
          <xdr:row>11</xdr:row>
          <xdr:rowOff>908050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12</xdr:row>
          <xdr:rowOff>50800</xdr:rowOff>
        </xdr:from>
        <xdr:to>
          <xdr:col>5</xdr:col>
          <xdr:colOff>628650</xdr:colOff>
          <xdr:row>12</xdr:row>
          <xdr:rowOff>895350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13</xdr:row>
          <xdr:rowOff>38100</xdr:rowOff>
        </xdr:from>
        <xdr:to>
          <xdr:col>5</xdr:col>
          <xdr:colOff>628650</xdr:colOff>
          <xdr:row>13</xdr:row>
          <xdr:rowOff>895350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14</xdr:row>
          <xdr:rowOff>38100</xdr:rowOff>
        </xdr:from>
        <xdr:to>
          <xdr:col>5</xdr:col>
          <xdr:colOff>628650</xdr:colOff>
          <xdr:row>14</xdr:row>
          <xdr:rowOff>889000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15</xdr:row>
          <xdr:rowOff>50800</xdr:rowOff>
        </xdr:from>
        <xdr:to>
          <xdr:col>5</xdr:col>
          <xdr:colOff>628650</xdr:colOff>
          <xdr:row>15</xdr:row>
          <xdr:rowOff>908050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16</xdr:row>
          <xdr:rowOff>50800</xdr:rowOff>
        </xdr:from>
        <xdr:to>
          <xdr:col>5</xdr:col>
          <xdr:colOff>628650</xdr:colOff>
          <xdr:row>16</xdr:row>
          <xdr:rowOff>908050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17</xdr:row>
          <xdr:rowOff>50800</xdr:rowOff>
        </xdr:from>
        <xdr:to>
          <xdr:col>5</xdr:col>
          <xdr:colOff>628650</xdr:colOff>
          <xdr:row>17</xdr:row>
          <xdr:rowOff>908050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18</xdr:row>
          <xdr:rowOff>50800</xdr:rowOff>
        </xdr:from>
        <xdr:to>
          <xdr:col>5</xdr:col>
          <xdr:colOff>628650</xdr:colOff>
          <xdr:row>18</xdr:row>
          <xdr:rowOff>908050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3</xdr:row>
          <xdr:rowOff>12700</xdr:rowOff>
        </xdr:from>
        <xdr:to>
          <xdr:col>7</xdr:col>
          <xdr:colOff>628650</xdr:colOff>
          <xdr:row>3</xdr:row>
          <xdr:rowOff>914400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4</xdr:row>
          <xdr:rowOff>38100</xdr:rowOff>
        </xdr:from>
        <xdr:to>
          <xdr:col>7</xdr:col>
          <xdr:colOff>628650</xdr:colOff>
          <xdr:row>4</xdr:row>
          <xdr:rowOff>908050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5</xdr:row>
          <xdr:rowOff>19050</xdr:rowOff>
        </xdr:from>
        <xdr:to>
          <xdr:col>7</xdr:col>
          <xdr:colOff>628650</xdr:colOff>
          <xdr:row>5</xdr:row>
          <xdr:rowOff>914400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6</xdr:row>
          <xdr:rowOff>38100</xdr:rowOff>
        </xdr:from>
        <xdr:to>
          <xdr:col>7</xdr:col>
          <xdr:colOff>628650</xdr:colOff>
          <xdr:row>6</xdr:row>
          <xdr:rowOff>876300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7</xdr:row>
          <xdr:rowOff>38100</xdr:rowOff>
        </xdr:from>
        <xdr:to>
          <xdr:col>7</xdr:col>
          <xdr:colOff>628650</xdr:colOff>
          <xdr:row>7</xdr:row>
          <xdr:rowOff>914400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8</xdr:row>
          <xdr:rowOff>50800</xdr:rowOff>
        </xdr:from>
        <xdr:to>
          <xdr:col>7</xdr:col>
          <xdr:colOff>628650</xdr:colOff>
          <xdr:row>8</xdr:row>
          <xdr:rowOff>914400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9</xdr:row>
          <xdr:rowOff>31750</xdr:rowOff>
        </xdr:from>
        <xdr:to>
          <xdr:col>7</xdr:col>
          <xdr:colOff>628650</xdr:colOff>
          <xdr:row>9</xdr:row>
          <xdr:rowOff>908050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10</xdr:row>
          <xdr:rowOff>38100</xdr:rowOff>
        </xdr:from>
        <xdr:to>
          <xdr:col>7</xdr:col>
          <xdr:colOff>628650</xdr:colOff>
          <xdr:row>10</xdr:row>
          <xdr:rowOff>927100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11</xdr:row>
          <xdr:rowOff>38100</xdr:rowOff>
        </xdr:from>
        <xdr:to>
          <xdr:col>7</xdr:col>
          <xdr:colOff>628650</xdr:colOff>
          <xdr:row>11</xdr:row>
          <xdr:rowOff>914400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12</xdr:row>
          <xdr:rowOff>57150</xdr:rowOff>
        </xdr:from>
        <xdr:to>
          <xdr:col>7</xdr:col>
          <xdr:colOff>628650</xdr:colOff>
          <xdr:row>12</xdr:row>
          <xdr:rowOff>889000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xdr:row>
          <xdr:rowOff>38100</xdr:rowOff>
        </xdr:from>
        <xdr:to>
          <xdr:col>7</xdr:col>
          <xdr:colOff>628650</xdr:colOff>
          <xdr:row>13</xdr:row>
          <xdr:rowOff>895350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xdr:row>
          <xdr:rowOff>38100</xdr:rowOff>
        </xdr:from>
        <xdr:to>
          <xdr:col>7</xdr:col>
          <xdr:colOff>628650</xdr:colOff>
          <xdr:row>14</xdr:row>
          <xdr:rowOff>908050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15</xdr:row>
          <xdr:rowOff>50800</xdr:rowOff>
        </xdr:from>
        <xdr:to>
          <xdr:col>7</xdr:col>
          <xdr:colOff>628650</xdr:colOff>
          <xdr:row>15</xdr:row>
          <xdr:rowOff>908050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16</xdr:row>
          <xdr:rowOff>50800</xdr:rowOff>
        </xdr:from>
        <xdr:to>
          <xdr:col>7</xdr:col>
          <xdr:colOff>628650</xdr:colOff>
          <xdr:row>16</xdr:row>
          <xdr:rowOff>908050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17</xdr:row>
          <xdr:rowOff>50800</xdr:rowOff>
        </xdr:from>
        <xdr:to>
          <xdr:col>7</xdr:col>
          <xdr:colOff>628650</xdr:colOff>
          <xdr:row>17</xdr:row>
          <xdr:rowOff>908050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18</xdr:row>
          <xdr:rowOff>50800</xdr:rowOff>
        </xdr:from>
        <xdr:to>
          <xdr:col>7</xdr:col>
          <xdr:colOff>628650</xdr:colOff>
          <xdr:row>18</xdr:row>
          <xdr:rowOff>908050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184150</xdr:colOff>
          <xdr:row>3</xdr:row>
          <xdr:rowOff>31750</xdr:rowOff>
        </xdr:from>
        <xdr:to>
          <xdr:col>5</xdr:col>
          <xdr:colOff>628650</xdr:colOff>
          <xdr:row>3</xdr:row>
          <xdr:rowOff>908050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xdr:row>
          <xdr:rowOff>31750</xdr:rowOff>
        </xdr:from>
        <xdr:to>
          <xdr:col>5</xdr:col>
          <xdr:colOff>628650</xdr:colOff>
          <xdr:row>4</xdr:row>
          <xdr:rowOff>908050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5</xdr:row>
          <xdr:rowOff>31750</xdr:rowOff>
        </xdr:from>
        <xdr:to>
          <xdr:col>5</xdr:col>
          <xdr:colOff>628650</xdr:colOff>
          <xdr:row>5</xdr:row>
          <xdr:rowOff>908050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6</xdr:row>
          <xdr:rowOff>31750</xdr:rowOff>
        </xdr:from>
        <xdr:to>
          <xdr:col>5</xdr:col>
          <xdr:colOff>628650</xdr:colOff>
          <xdr:row>6</xdr:row>
          <xdr:rowOff>908050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xdr:row>
          <xdr:rowOff>31750</xdr:rowOff>
        </xdr:from>
        <xdr:to>
          <xdr:col>5</xdr:col>
          <xdr:colOff>628650</xdr:colOff>
          <xdr:row>7</xdr:row>
          <xdr:rowOff>908050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8</xdr:row>
          <xdr:rowOff>31750</xdr:rowOff>
        </xdr:from>
        <xdr:to>
          <xdr:col>5</xdr:col>
          <xdr:colOff>628650</xdr:colOff>
          <xdr:row>8</xdr:row>
          <xdr:rowOff>908050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9</xdr:row>
          <xdr:rowOff>31750</xdr:rowOff>
        </xdr:from>
        <xdr:to>
          <xdr:col>5</xdr:col>
          <xdr:colOff>628650</xdr:colOff>
          <xdr:row>9</xdr:row>
          <xdr:rowOff>908050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10</xdr:row>
          <xdr:rowOff>50800</xdr:rowOff>
        </xdr:from>
        <xdr:to>
          <xdr:col>5</xdr:col>
          <xdr:colOff>628650</xdr:colOff>
          <xdr:row>10</xdr:row>
          <xdr:rowOff>908050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11</xdr:row>
          <xdr:rowOff>50800</xdr:rowOff>
        </xdr:from>
        <xdr:to>
          <xdr:col>5</xdr:col>
          <xdr:colOff>628650</xdr:colOff>
          <xdr:row>11</xdr:row>
          <xdr:rowOff>908050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12</xdr:row>
          <xdr:rowOff>50800</xdr:rowOff>
        </xdr:from>
        <xdr:to>
          <xdr:col>5</xdr:col>
          <xdr:colOff>628650</xdr:colOff>
          <xdr:row>12</xdr:row>
          <xdr:rowOff>908050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13</xdr:row>
          <xdr:rowOff>50800</xdr:rowOff>
        </xdr:from>
        <xdr:to>
          <xdr:col>5</xdr:col>
          <xdr:colOff>628650</xdr:colOff>
          <xdr:row>13</xdr:row>
          <xdr:rowOff>908050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14</xdr:row>
          <xdr:rowOff>50800</xdr:rowOff>
        </xdr:from>
        <xdr:to>
          <xdr:col>5</xdr:col>
          <xdr:colOff>628650</xdr:colOff>
          <xdr:row>14</xdr:row>
          <xdr:rowOff>908050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15</xdr:row>
          <xdr:rowOff>31750</xdr:rowOff>
        </xdr:from>
        <xdr:to>
          <xdr:col>5</xdr:col>
          <xdr:colOff>628650</xdr:colOff>
          <xdr:row>15</xdr:row>
          <xdr:rowOff>914400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16</xdr:row>
          <xdr:rowOff>31750</xdr:rowOff>
        </xdr:from>
        <xdr:to>
          <xdr:col>5</xdr:col>
          <xdr:colOff>628650</xdr:colOff>
          <xdr:row>16</xdr:row>
          <xdr:rowOff>914400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17</xdr:row>
          <xdr:rowOff>31750</xdr:rowOff>
        </xdr:from>
        <xdr:to>
          <xdr:col>5</xdr:col>
          <xdr:colOff>628650</xdr:colOff>
          <xdr:row>17</xdr:row>
          <xdr:rowOff>914400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18</xdr:row>
          <xdr:rowOff>31750</xdr:rowOff>
        </xdr:from>
        <xdr:to>
          <xdr:col>5</xdr:col>
          <xdr:colOff>628650</xdr:colOff>
          <xdr:row>18</xdr:row>
          <xdr:rowOff>914400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3</xdr:row>
          <xdr:rowOff>31750</xdr:rowOff>
        </xdr:from>
        <xdr:to>
          <xdr:col>7</xdr:col>
          <xdr:colOff>628650</xdr:colOff>
          <xdr:row>3</xdr:row>
          <xdr:rowOff>908050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4</xdr:row>
          <xdr:rowOff>31750</xdr:rowOff>
        </xdr:from>
        <xdr:to>
          <xdr:col>7</xdr:col>
          <xdr:colOff>628650</xdr:colOff>
          <xdr:row>4</xdr:row>
          <xdr:rowOff>908050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5</xdr:row>
          <xdr:rowOff>31750</xdr:rowOff>
        </xdr:from>
        <xdr:to>
          <xdr:col>7</xdr:col>
          <xdr:colOff>628650</xdr:colOff>
          <xdr:row>5</xdr:row>
          <xdr:rowOff>908050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6</xdr:row>
          <xdr:rowOff>31750</xdr:rowOff>
        </xdr:from>
        <xdr:to>
          <xdr:col>7</xdr:col>
          <xdr:colOff>628650</xdr:colOff>
          <xdr:row>6</xdr:row>
          <xdr:rowOff>908050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7</xdr:row>
          <xdr:rowOff>31750</xdr:rowOff>
        </xdr:from>
        <xdr:to>
          <xdr:col>7</xdr:col>
          <xdr:colOff>628650</xdr:colOff>
          <xdr:row>7</xdr:row>
          <xdr:rowOff>908050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8</xdr:row>
          <xdr:rowOff>31750</xdr:rowOff>
        </xdr:from>
        <xdr:to>
          <xdr:col>7</xdr:col>
          <xdr:colOff>628650</xdr:colOff>
          <xdr:row>8</xdr:row>
          <xdr:rowOff>908050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9</xdr:row>
          <xdr:rowOff>31750</xdr:rowOff>
        </xdr:from>
        <xdr:to>
          <xdr:col>7</xdr:col>
          <xdr:colOff>628650</xdr:colOff>
          <xdr:row>9</xdr:row>
          <xdr:rowOff>908050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10</xdr:row>
          <xdr:rowOff>50800</xdr:rowOff>
        </xdr:from>
        <xdr:to>
          <xdr:col>7</xdr:col>
          <xdr:colOff>628650</xdr:colOff>
          <xdr:row>10</xdr:row>
          <xdr:rowOff>908050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11</xdr:row>
          <xdr:rowOff>50800</xdr:rowOff>
        </xdr:from>
        <xdr:to>
          <xdr:col>7</xdr:col>
          <xdr:colOff>628650</xdr:colOff>
          <xdr:row>11</xdr:row>
          <xdr:rowOff>908050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12</xdr:row>
          <xdr:rowOff>50800</xdr:rowOff>
        </xdr:from>
        <xdr:to>
          <xdr:col>7</xdr:col>
          <xdr:colOff>628650</xdr:colOff>
          <xdr:row>12</xdr:row>
          <xdr:rowOff>908050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xdr:row>
          <xdr:rowOff>50800</xdr:rowOff>
        </xdr:from>
        <xdr:to>
          <xdr:col>7</xdr:col>
          <xdr:colOff>628650</xdr:colOff>
          <xdr:row>13</xdr:row>
          <xdr:rowOff>908050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xdr:row>
          <xdr:rowOff>50800</xdr:rowOff>
        </xdr:from>
        <xdr:to>
          <xdr:col>7</xdr:col>
          <xdr:colOff>628650</xdr:colOff>
          <xdr:row>14</xdr:row>
          <xdr:rowOff>908050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15</xdr:row>
          <xdr:rowOff>31750</xdr:rowOff>
        </xdr:from>
        <xdr:to>
          <xdr:col>7</xdr:col>
          <xdr:colOff>628650</xdr:colOff>
          <xdr:row>15</xdr:row>
          <xdr:rowOff>914400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16</xdr:row>
          <xdr:rowOff>31750</xdr:rowOff>
        </xdr:from>
        <xdr:to>
          <xdr:col>7</xdr:col>
          <xdr:colOff>628650</xdr:colOff>
          <xdr:row>16</xdr:row>
          <xdr:rowOff>914400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17</xdr:row>
          <xdr:rowOff>31750</xdr:rowOff>
        </xdr:from>
        <xdr:to>
          <xdr:col>7</xdr:col>
          <xdr:colOff>628650</xdr:colOff>
          <xdr:row>17</xdr:row>
          <xdr:rowOff>914400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18</xdr:row>
          <xdr:rowOff>31750</xdr:rowOff>
        </xdr:from>
        <xdr:to>
          <xdr:col>7</xdr:col>
          <xdr:colOff>628650</xdr:colOff>
          <xdr:row>18</xdr:row>
          <xdr:rowOff>914400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184150</xdr:colOff>
          <xdr:row>3</xdr:row>
          <xdr:rowOff>31750</xdr:rowOff>
        </xdr:from>
        <xdr:to>
          <xdr:col>5</xdr:col>
          <xdr:colOff>628650</xdr:colOff>
          <xdr:row>3</xdr:row>
          <xdr:rowOff>914400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xdr:row>
          <xdr:rowOff>31750</xdr:rowOff>
        </xdr:from>
        <xdr:to>
          <xdr:col>5</xdr:col>
          <xdr:colOff>628650</xdr:colOff>
          <xdr:row>4</xdr:row>
          <xdr:rowOff>914400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5</xdr:row>
          <xdr:rowOff>31750</xdr:rowOff>
        </xdr:from>
        <xdr:to>
          <xdr:col>5</xdr:col>
          <xdr:colOff>628650</xdr:colOff>
          <xdr:row>5</xdr:row>
          <xdr:rowOff>914400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6</xdr:row>
          <xdr:rowOff>31750</xdr:rowOff>
        </xdr:from>
        <xdr:to>
          <xdr:col>5</xdr:col>
          <xdr:colOff>628650</xdr:colOff>
          <xdr:row>6</xdr:row>
          <xdr:rowOff>914400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xdr:row>
          <xdr:rowOff>31750</xdr:rowOff>
        </xdr:from>
        <xdr:to>
          <xdr:col>5</xdr:col>
          <xdr:colOff>628650</xdr:colOff>
          <xdr:row>7</xdr:row>
          <xdr:rowOff>914400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8</xdr:row>
          <xdr:rowOff>31750</xdr:rowOff>
        </xdr:from>
        <xdr:to>
          <xdr:col>5</xdr:col>
          <xdr:colOff>628650</xdr:colOff>
          <xdr:row>8</xdr:row>
          <xdr:rowOff>914400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9</xdr:row>
          <xdr:rowOff>31750</xdr:rowOff>
        </xdr:from>
        <xdr:to>
          <xdr:col>5</xdr:col>
          <xdr:colOff>628650</xdr:colOff>
          <xdr:row>9</xdr:row>
          <xdr:rowOff>914400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10</xdr:row>
          <xdr:rowOff>38100</xdr:rowOff>
        </xdr:from>
        <xdr:to>
          <xdr:col>5</xdr:col>
          <xdr:colOff>628650</xdr:colOff>
          <xdr:row>10</xdr:row>
          <xdr:rowOff>914400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11</xdr:row>
          <xdr:rowOff>38100</xdr:rowOff>
        </xdr:from>
        <xdr:to>
          <xdr:col>5</xdr:col>
          <xdr:colOff>628650</xdr:colOff>
          <xdr:row>11</xdr:row>
          <xdr:rowOff>914400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12</xdr:row>
          <xdr:rowOff>38100</xdr:rowOff>
        </xdr:from>
        <xdr:to>
          <xdr:col>5</xdr:col>
          <xdr:colOff>628650</xdr:colOff>
          <xdr:row>12</xdr:row>
          <xdr:rowOff>914400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13</xdr:row>
          <xdr:rowOff>38100</xdr:rowOff>
        </xdr:from>
        <xdr:to>
          <xdr:col>5</xdr:col>
          <xdr:colOff>628650</xdr:colOff>
          <xdr:row>13</xdr:row>
          <xdr:rowOff>914400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14</xdr:row>
          <xdr:rowOff>38100</xdr:rowOff>
        </xdr:from>
        <xdr:to>
          <xdr:col>5</xdr:col>
          <xdr:colOff>628650</xdr:colOff>
          <xdr:row>14</xdr:row>
          <xdr:rowOff>914400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15</xdr:row>
          <xdr:rowOff>38100</xdr:rowOff>
        </xdr:from>
        <xdr:to>
          <xdr:col>5</xdr:col>
          <xdr:colOff>628650</xdr:colOff>
          <xdr:row>15</xdr:row>
          <xdr:rowOff>914400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16</xdr:row>
          <xdr:rowOff>38100</xdr:rowOff>
        </xdr:from>
        <xdr:to>
          <xdr:col>5</xdr:col>
          <xdr:colOff>628650</xdr:colOff>
          <xdr:row>16</xdr:row>
          <xdr:rowOff>914400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17</xdr:row>
          <xdr:rowOff>31750</xdr:rowOff>
        </xdr:from>
        <xdr:to>
          <xdr:col>5</xdr:col>
          <xdr:colOff>628650</xdr:colOff>
          <xdr:row>17</xdr:row>
          <xdr:rowOff>908050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18</xdr:row>
          <xdr:rowOff>31750</xdr:rowOff>
        </xdr:from>
        <xdr:to>
          <xdr:col>5</xdr:col>
          <xdr:colOff>628650</xdr:colOff>
          <xdr:row>18</xdr:row>
          <xdr:rowOff>908050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3</xdr:row>
          <xdr:rowOff>31750</xdr:rowOff>
        </xdr:from>
        <xdr:to>
          <xdr:col>7</xdr:col>
          <xdr:colOff>628650</xdr:colOff>
          <xdr:row>3</xdr:row>
          <xdr:rowOff>914400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4</xdr:row>
          <xdr:rowOff>31750</xdr:rowOff>
        </xdr:from>
        <xdr:to>
          <xdr:col>7</xdr:col>
          <xdr:colOff>628650</xdr:colOff>
          <xdr:row>4</xdr:row>
          <xdr:rowOff>914400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5</xdr:row>
          <xdr:rowOff>31750</xdr:rowOff>
        </xdr:from>
        <xdr:to>
          <xdr:col>7</xdr:col>
          <xdr:colOff>628650</xdr:colOff>
          <xdr:row>5</xdr:row>
          <xdr:rowOff>914400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6</xdr:row>
          <xdr:rowOff>31750</xdr:rowOff>
        </xdr:from>
        <xdr:to>
          <xdr:col>7</xdr:col>
          <xdr:colOff>628650</xdr:colOff>
          <xdr:row>6</xdr:row>
          <xdr:rowOff>914400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7</xdr:row>
          <xdr:rowOff>31750</xdr:rowOff>
        </xdr:from>
        <xdr:to>
          <xdr:col>7</xdr:col>
          <xdr:colOff>628650</xdr:colOff>
          <xdr:row>7</xdr:row>
          <xdr:rowOff>914400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8</xdr:row>
          <xdr:rowOff>31750</xdr:rowOff>
        </xdr:from>
        <xdr:to>
          <xdr:col>7</xdr:col>
          <xdr:colOff>628650</xdr:colOff>
          <xdr:row>8</xdr:row>
          <xdr:rowOff>914400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9</xdr:row>
          <xdr:rowOff>31750</xdr:rowOff>
        </xdr:from>
        <xdr:to>
          <xdr:col>7</xdr:col>
          <xdr:colOff>628650</xdr:colOff>
          <xdr:row>9</xdr:row>
          <xdr:rowOff>914400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10</xdr:row>
          <xdr:rowOff>38100</xdr:rowOff>
        </xdr:from>
        <xdr:to>
          <xdr:col>7</xdr:col>
          <xdr:colOff>628650</xdr:colOff>
          <xdr:row>10</xdr:row>
          <xdr:rowOff>914400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11</xdr:row>
          <xdr:rowOff>38100</xdr:rowOff>
        </xdr:from>
        <xdr:to>
          <xdr:col>7</xdr:col>
          <xdr:colOff>628650</xdr:colOff>
          <xdr:row>11</xdr:row>
          <xdr:rowOff>914400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12</xdr:row>
          <xdr:rowOff>38100</xdr:rowOff>
        </xdr:from>
        <xdr:to>
          <xdr:col>7</xdr:col>
          <xdr:colOff>628650</xdr:colOff>
          <xdr:row>12</xdr:row>
          <xdr:rowOff>914400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xdr:row>
          <xdr:rowOff>38100</xdr:rowOff>
        </xdr:from>
        <xdr:to>
          <xdr:col>7</xdr:col>
          <xdr:colOff>628650</xdr:colOff>
          <xdr:row>13</xdr:row>
          <xdr:rowOff>914400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xdr:row>
          <xdr:rowOff>38100</xdr:rowOff>
        </xdr:from>
        <xdr:to>
          <xdr:col>7</xdr:col>
          <xdr:colOff>628650</xdr:colOff>
          <xdr:row>14</xdr:row>
          <xdr:rowOff>914400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15</xdr:row>
          <xdr:rowOff>38100</xdr:rowOff>
        </xdr:from>
        <xdr:to>
          <xdr:col>7</xdr:col>
          <xdr:colOff>628650</xdr:colOff>
          <xdr:row>15</xdr:row>
          <xdr:rowOff>914400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16</xdr:row>
          <xdr:rowOff>38100</xdr:rowOff>
        </xdr:from>
        <xdr:to>
          <xdr:col>7</xdr:col>
          <xdr:colOff>628650</xdr:colOff>
          <xdr:row>16</xdr:row>
          <xdr:rowOff>914400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17</xdr:row>
          <xdr:rowOff>31750</xdr:rowOff>
        </xdr:from>
        <xdr:to>
          <xdr:col>7</xdr:col>
          <xdr:colOff>628650</xdr:colOff>
          <xdr:row>17</xdr:row>
          <xdr:rowOff>908050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18</xdr:row>
          <xdr:rowOff>31750</xdr:rowOff>
        </xdr:from>
        <xdr:to>
          <xdr:col>7</xdr:col>
          <xdr:colOff>628650</xdr:colOff>
          <xdr:row>18</xdr:row>
          <xdr:rowOff>908050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184150</xdr:colOff>
          <xdr:row>3</xdr:row>
          <xdr:rowOff>31750</xdr:rowOff>
        </xdr:from>
        <xdr:to>
          <xdr:col>5</xdr:col>
          <xdr:colOff>628650</xdr:colOff>
          <xdr:row>3</xdr:row>
          <xdr:rowOff>914400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xdr:row>
          <xdr:rowOff>31750</xdr:rowOff>
        </xdr:from>
        <xdr:to>
          <xdr:col>5</xdr:col>
          <xdr:colOff>628650</xdr:colOff>
          <xdr:row>4</xdr:row>
          <xdr:rowOff>914400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5</xdr:row>
          <xdr:rowOff>31750</xdr:rowOff>
        </xdr:from>
        <xdr:to>
          <xdr:col>5</xdr:col>
          <xdr:colOff>628650</xdr:colOff>
          <xdr:row>5</xdr:row>
          <xdr:rowOff>914400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6</xdr:row>
          <xdr:rowOff>31750</xdr:rowOff>
        </xdr:from>
        <xdr:to>
          <xdr:col>5</xdr:col>
          <xdr:colOff>628650</xdr:colOff>
          <xdr:row>6</xdr:row>
          <xdr:rowOff>914400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xdr:row>
          <xdr:rowOff>31750</xdr:rowOff>
        </xdr:from>
        <xdr:to>
          <xdr:col>5</xdr:col>
          <xdr:colOff>628650</xdr:colOff>
          <xdr:row>7</xdr:row>
          <xdr:rowOff>914400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8</xdr:row>
          <xdr:rowOff>31750</xdr:rowOff>
        </xdr:from>
        <xdr:to>
          <xdr:col>5</xdr:col>
          <xdr:colOff>628650</xdr:colOff>
          <xdr:row>8</xdr:row>
          <xdr:rowOff>914400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9</xdr:row>
          <xdr:rowOff>31750</xdr:rowOff>
        </xdr:from>
        <xdr:to>
          <xdr:col>5</xdr:col>
          <xdr:colOff>628650</xdr:colOff>
          <xdr:row>9</xdr:row>
          <xdr:rowOff>908050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10</xdr:row>
          <xdr:rowOff>31750</xdr:rowOff>
        </xdr:from>
        <xdr:to>
          <xdr:col>5</xdr:col>
          <xdr:colOff>628650</xdr:colOff>
          <xdr:row>10</xdr:row>
          <xdr:rowOff>908050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11</xdr:row>
          <xdr:rowOff>31750</xdr:rowOff>
        </xdr:from>
        <xdr:to>
          <xdr:col>5</xdr:col>
          <xdr:colOff>628650</xdr:colOff>
          <xdr:row>11</xdr:row>
          <xdr:rowOff>908050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12</xdr:row>
          <xdr:rowOff>31750</xdr:rowOff>
        </xdr:from>
        <xdr:to>
          <xdr:col>5</xdr:col>
          <xdr:colOff>628650</xdr:colOff>
          <xdr:row>12</xdr:row>
          <xdr:rowOff>908050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13</xdr:row>
          <xdr:rowOff>31750</xdr:rowOff>
        </xdr:from>
        <xdr:to>
          <xdr:col>5</xdr:col>
          <xdr:colOff>628650</xdr:colOff>
          <xdr:row>13</xdr:row>
          <xdr:rowOff>908050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14</xdr:row>
          <xdr:rowOff>31750</xdr:rowOff>
        </xdr:from>
        <xdr:to>
          <xdr:col>5</xdr:col>
          <xdr:colOff>628650</xdr:colOff>
          <xdr:row>14</xdr:row>
          <xdr:rowOff>908050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15</xdr:row>
          <xdr:rowOff>31750</xdr:rowOff>
        </xdr:from>
        <xdr:to>
          <xdr:col>5</xdr:col>
          <xdr:colOff>628650</xdr:colOff>
          <xdr:row>15</xdr:row>
          <xdr:rowOff>908050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16</xdr:row>
          <xdr:rowOff>31750</xdr:rowOff>
        </xdr:from>
        <xdr:to>
          <xdr:col>5</xdr:col>
          <xdr:colOff>628650</xdr:colOff>
          <xdr:row>16</xdr:row>
          <xdr:rowOff>908050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17</xdr:row>
          <xdr:rowOff>31750</xdr:rowOff>
        </xdr:from>
        <xdr:to>
          <xdr:col>5</xdr:col>
          <xdr:colOff>628650</xdr:colOff>
          <xdr:row>17</xdr:row>
          <xdr:rowOff>908050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18</xdr:row>
          <xdr:rowOff>31750</xdr:rowOff>
        </xdr:from>
        <xdr:to>
          <xdr:col>5</xdr:col>
          <xdr:colOff>628650</xdr:colOff>
          <xdr:row>18</xdr:row>
          <xdr:rowOff>908050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3</xdr:row>
          <xdr:rowOff>31750</xdr:rowOff>
        </xdr:from>
        <xdr:to>
          <xdr:col>7</xdr:col>
          <xdr:colOff>628650</xdr:colOff>
          <xdr:row>3</xdr:row>
          <xdr:rowOff>914400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4</xdr:row>
          <xdr:rowOff>31750</xdr:rowOff>
        </xdr:from>
        <xdr:to>
          <xdr:col>7</xdr:col>
          <xdr:colOff>628650</xdr:colOff>
          <xdr:row>4</xdr:row>
          <xdr:rowOff>914400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5</xdr:row>
          <xdr:rowOff>31750</xdr:rowOff>
        </xdr:from>
        <xdr:to>
          <xdr:col>7</xdr:col>
          <xdr:colOff>628650</xdr:colOff>
          <xdr:row>5</xdr:row>
          <xdr:rowOff>914400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6</xdr:row>
          <xdr:rowOff>31750</xdr:rowOff>
        </xdr:from>
        <xdr:to>
          <xdr:col>7</xdr:col>
          <xdr:colOff>628650</xdr:colOff>
          <xdr:row>6</xdr:row>
          <xdr:rowOff>914400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7</xdr:row>
          <xdr:rowOff>31750</xdr:rowOff>
        </xdr:from>
        <xdr:to>
          <xdr:col>7</xdr:col>
          <xdr:colOff>628650</xdr:colOff>
          <xdr:row>7</xdr:row>
          <xdr:rowOff>914400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8</xdr:row>
          <xdr:rowOff>31750</xdr:rowOff>
        </xdr:from>
        <xdr:to>
          <xdr:col>7</xdr:col>
          <xdr:colOff>628650</xdr:colOff>
          <xdr:row>8</xdr:row>
          <xdr:rowOff>914400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9</xdr:row>
          <xdr:rowOff>31750</xdr:rowOff>
        </xdr:from>
        <xdr:to>
          <xdr:col>7</xdr:col>
          <xdr:colOff>628650</xdr:colOff>
          <xdr:row>9</xdr:row>
          <xdr:rowOff>908050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10</xdr:row>
          <xdr:rowOff>31750</xdr:rowOff>
        </xdr:from>
        <xdr:to>
          <xdr:col>7</xdr:col>
          <xdr:colOff>628650</xdr:colOff>
          <xdr:row>10</xdr:row>
          <xdr:rowOff>908050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11</xdr:row>
          <xdr:rowOff>31750</xdr:rowOff>
        </xdr:from>
        <xdr:to>
          <xdr:col>7</xdr:col>
          <xdr:colOff>628650</xdr:colOff>
          <xdr:row>11</xdr:row>
          <xdr:rowOff>908050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12</xdr:row>
          <xdr:rowOff>31750</xdr:rowOff>
        </xdr:from>
        <xdr:to>
          <xdr:col>7</xdr:col>
          <xdr:colOff>628650</xdr:colOff>
          <xdr:row>12</xdr:row>
          <xdr:rowOff>908050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xdr:row>
          <xdr:rowOff>31750</xdr:rowOff>
        </xdr:from>
        <xdr:to>
          <xdr:col>7</xdr:col>
          <xdr:colOff>628650</xdr:colOff>
          <xdr:row>13</xdr:row>
          <xdr:rowOff>908050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xdr:row>
          <xdr:rowOff>31750</xdr:rowOff>
        </xdr:from>
        <xdr:to>
          <xdr:col>7</xdr:col>
          <xdr:colOff>628650</xdr:colOff>
          <xdr:row>14</xdr:row>
          <xdr:rowOff>908050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15</xdr:row>
          <xdr:rowOff>31750</xdr:rowOff>
        </xdr:from>
        <xdr:to>
          <xdr:col>7</xdr:col>
          <xdr:colOff>628650</xdr:colOff>
          <xdr:row>15</xdr:row>
          <xdr:rowOff>908050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16</xdr:row>
          <xdr:rowOff>31750</xdr:rowOff>
        </xdr:from>
        <xdr:to>
          <xdr:col>7</xdr:col>
          <xdr:colOff>628650</xdr:colOff>
          <xdr:row>16</xdr:row>
          <xdr:rowOff>908050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17</xdr:row>
          <xdr:rowOff>31750</xdr:rowOff>
        </xdr:from>
        <xdr:to>
          <xdr:col>7</xdr:col>
          <xdr:colOff>628650</xdr:colOff>
          <xdr:row>17</xdr:row>
          <xdr:rowOff>908050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18</xdr:row>
          <xdr:rowOff>31750</xdr:rowOff>
        </xdr:from>
        <xdr:to>
          <xdr:col>7</xdr:col>
          <xdr:colOff>628650</xdr:colOff>
          <xdr:row>18</xdr:row>
          <xdr:rowOff>908050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184150</xdr:colOff>
          <xdr:row>3</xdr:row>
          <xdr:rowOff>31750</xdr:rowOff>
        </xdr:from>
        <xdr:to>
          <xdr:col>5</xdr:col>
          <xdr:colOff>628650</xdr:colOff>
          <xdr:row>3</xdr:row>
          <xdr:rowOff>927100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xdr:row>
          <xdr:rowOff>31750</xdr:rowOff>
        </xdr:from>
        <xdr:to>
          <xdr:col>5</xdr:col>
          <xdr:colOff>628650</xdr:colOff>
          <xdr:row>4</xdr:row>
          <xdr:rowOff>927100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5</xdr:row>
          <xdr:rowOff>31750</xdr:rowOff>
        </xdr:from>
        <xdr:to>
          <xdr:col>5</xdr:col>
          <xdr:colOff>628650</xdr:colOff>
          <xdr:row>5</xdr:row>
          <xdr:rowOff>927100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6</xdr:row>
          <xdr:rowOff>31750</xdr:rowOff>
        </xdr:from>
        <xdr:to>
          <xdr:col>5</xdr:col>
          <xdr:colOff>628650</xdr:colOff>
          <xdr:row>6</xdr:row>
          <xdr:rowOff>927100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xdr:row>
          <xdr:rowOff>31750</xdr:rowOff>
        </xdr:from>
        <xdr:to>
          <xdr:col>5</xdr:col>
          <xdr:colOff>628650</xdr:colOff>
          <xdr:row>7</xdr:row>
          <xdr:rowOff>927100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8</xdr:row>
          <xdr:rowOff>31750</xdr:rowOff>
        </xdr:from>
        <xdr:to>
          <xdr:col>5</xdr:col>
          <xdr:colOff>628650</xdr:colOff>
          <xdr:row>8</xdr:row>
          <xdr:rowOff>927100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9</xdr:row>
          <xdr:rowOff>38100</xdr:rowOff>
        </xdr:from>
        <xdr:to>
          <xdr:col>5</xdr:col>
          <xdr:colOff>628650</xdr:colOff>
          <xdr:row>9</xdr:row>
          <xdr:rowOff>927100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10</xdr:row>
          <xdr:rowOff>38100</xdr:rowOff>
        </xdr:from>
        <xdr:to>
          <xdr:col>5</xdr:col>
          <xdr:colOff>628650</xdr:colOff>
          <xdr:row>10</xdr:row>
          <xdr:rowOff>927100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11</xdr:row>
          <xdr:rowOff>38100</xdr:rowOff>
        </xdr:from>
        <xdr:to>
          <xdr:col>5</xdr:col>
          <xdr:colOff>628650</xdr:colOff>
          <xdr:row>11</xdr:row>
          <xdr:rowOff>927100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12</xdr:row>
          <xdr:rowOff>38100</xdr:rowOff>
        </xdr:from>
        <xdr:to>
          <xdr:col>5</xdr:col>
          <xdr:colOff>628650</xdr:colOff>
          <xdr:row>12</xdr:row>
          <xdr:rowOff>927100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13</xdr:row>
          <xdr:rowOff>38100</xdr:rowOff>
        </xdr:from>
        <xdr:to>
          <xdr:col>5</xdr:col>
          <xdr:colOff>628650</xdr:colOff>
          <xdr:row>13</xdr:row>
          <xdr:rowOff>927100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14</xdr:row>
          <xdr:rowOff>38100</xdr:rowOff>
        </xdr:from>
        <xdr:to>
          <xdr:col>5</xdr:col>
          <xdr:colOff>628650</xdr:colOff>
          <xdr:row>14</xdr:row>
          <xdr:rowOff>927100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15</xdr:row>
          <xdr:rowOff>31750</xdr:rowOff>
        </xdr:from>
        <xdr:to>
          <xdr:col>5</xdr:col>
          <xdr:colOff>628650</xdr:colOff>
          <xdr:row>15</xdr:row>
          <xdr:rowOff>914400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16</xdr:row>
          <xdr:rowOff>31750</xdr:rowOff>
        </xdr:from>
        <xdr:to>
          <xdr:col>5</xdr:col>
          <xdr:colOff>628650</xdr:colOff>
          <xdr:row>16</xdr:row>
          <xdr:rowOff>914400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17</xdr:row>
          <xdr:rowOff>31750</xdr:rowOff>
        </xdr:from>
        <xdr:to>
          <xdr:col>5</xdr:col>
          <xdr:colOff>628650</xdr:colOff>
          <xdr:row>17</xdr:row>
          <xdr:rowOff>914400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3</xdr:row>
          <xdr:rowOff>31750</xdr:rowOff>
        </xdr:from>
        <xdr:to>
          <xdr:col>7</xdr:col>
          <xdr:colOff>628650</xdr:colOff>
          <xdr:row>3</xdr:row>
          <xdr:rowOff>927100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4</xdr:row>
          <xdr:rowOff>31750</xdr:rowOff>
        </xdr:from>
        <xdr:to>
          <xdr:col>7</xdr:col>
          <xdr:colOff>628650</xdr:colOff>
          <xdr:row>4</xdr:row>
          <xdr:rowOff>927100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5</xdr:row>
          <xdr:rowOff>31750</xdr:rowOff>
        </xdr:from>
        <xdr:to>
          <xdr:col>7</xdr:col>
          <xdr:colOff>628650</xdr:colOff>
          <xdr:row>5</xdr:row>
          <xdr:rowOff>927100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6</xdr:row>
          <xdr:rowOff>31750</xdr:rowOff>
        </xdr:from>
        <xdr:to>
          <xdr:col>7</xdr:col>
          <xdr:colOff>628650</xdr:colOff>
          <xdr:row>6</xdr:row>
          <xdr:rowOff>927100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7</xdr:row>
          <xdr:rowOff>31750</xdr:rowOff>
        </xdr:from>
        <xdr:to>
          <xdr:col>7</xdr:col>
          <xdr:colOff>628650</xdr:colOff>
          <xdr:row>7</xdr:row>
          <xdr:rowOff>927100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8</xdr:row>
          <xdr:rowOff>31750</xdr:rowOff>
        </xdr:from>
        <xdr:to>
          <xdr:col>7</xdr:col>
          <xdr:colOff>628650</xdr:colOff>
          <xdr:row>8</xdr:row>
          <xdr:rowOff>927100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9</xdr:row>
          <xdr:rowOff>38100</xdr:rowOff>
        </xdr:from>
        <xdr:to>
          <xdr:col>7</xdr:col>
          <xdr:colOff>628650</xdr:colOff>
          <xdr:row>9</xdr:row>
          <xdr:rowOff>927100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10</xdr:row>
          <xdr:rowOff>38100</xdr:rowOff>
        </xdr:from>
        <xdr:to>
          <xdr:col>7</xdr:col>
          <xdr:colOff>628650</xdr:colOff>
          <xdr:row>10</xdr:row>
          <xdr:rowOff>927100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11</xdr:row>
          <xdr:rowOff>38100</xdr:rowOff>
        </xdr:from>
        <xdr:to>
          <xdr:col>7</xdr:col>
          <xdr:colOff>628650</xdr:colOff>
          <xdr:row>11</xdr:row>
          <xdr:rowOff>927100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12</xdr:row>
          <xdr:rowOff>38100</xdr:rowOff>
        </xdr:from>
        <xdr:to>
          <xdr:col>7</xdr:col>
          <xdr:colOff>628650</xdr:colOff>
          <xdr:row>12</xdr:row>
          <xdr:rowOff>927100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xdr:row>
          <xdr:rowOff>38100</xdr:rowOff>
        </xdr:from>
        <xdr:to>
          <xdr:col>7</xdr:col>
          <xdr:colOff>628650</xdr:colOff>
          <xdr:row>13</xdr:row>
          <xdr:rowOff>927100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xdr:row>
          <xdr:rowOff>38100</xdr:rowOff>
        </xdr:from>
        <xdr:to>
          <xdr:col>7</xdr:col>
          <xdr:colOff>628650</xdr:colOff>
          <xdr:row>14</xdr:row>
          <xdr:rowOff>927100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15</xdr:row>
          <xdr:rowOff>31750</xdr:rowOff>
        </xdr:from>
        <xdr:to>
          <xdr:col>7</xdr:col>
          <xdr:colOff>628650</xdr:colOff>
          <xdr:row>15</xdr:row>
          <xdr:rowOff>914400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16</xdr:row>
          <xdr:rowOff>31750</xdr:rowOff>
        </xdr:from>
        <xdr:to>
          <xdr:col>7</xdr:col>
          <xdr:colOff>628650</xdr:colOff>
          <xdr:row>16</xdr:row>
          <xdr:rowOff>914400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17</xdr:row>
          <xdr:rowOff>31750</xdr:rowOff>
        </xdr:from>
        <xdr:to>
          <xdr:col>7</xdr:col>
          <xdr:colOff>628650</xdr:colOff>
          <xdr:row>17</xdr:row>
          <xdr:rowOff>914400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184150</xdr:colOff>
          <xdr:row>3</xdr:row>
          <xdr:rowOff>31750</xdr:rowOff>
        </xdr:from>
        <xdr:to>
          <xdr:col>5</xdr:col>
          <xdr:colOff>628650</xdr:colOff>
          <xdr:row>3</xdr:row>
          <xdr:rowOff>933450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xdr:row>
          <xdr:rowOff>31750</xdr:rowOff>
        </xdr:from>
        <xdr:to>
          <xdr:col>5</xdr:col>
          <xdr:colOff>628650</xdr:colOff>
          <xdr:row>4</xdr:row>
          <xdr:rowOff>933450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5</xdr:row>
          <xdr:rowOff>31750</xdr:rowOff>
        </xdr:from>
        <xdr:to>
          <xdr:col>5</xdr:col>
          <xdr:colOff>628650</xdr:colOff>
          <xdr:row>6</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6</xdr:row>
          <xdr:rowOff>31750</xdr:rowOff>
        </xdr:from>
        <xdr:to>
          <xdr:col>5</xdr:col>
          <xdr:colOff>628650</xdr:colOff>
          <xdr:row>6</xdr:row>
          <xdr:rowOff>1071562</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xdr:row>
          <xdr:rowOff>31750</xdr:rowOff>
        </xdr:from>
        <xdr:to>
          <xdr:col>5</xdr:col>
          <xdr:colOff>628650</xdr:colOff>
          <xdr:row>7</xdr:row>
          <xdr:rowOff>933450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8</xdr:row>
          <xdr:rowOff>31750</xdr:rowOff>
        </xdr:from>
        <xdr:to>
          <xdr:col>5</xdr:col>
          <xdr:colOff>628650</xdr:colOff>
          <xdr:row>8</xdr:row>
          <xdr:rowOff>933450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9</xdr:row>
          <xdr:rowOff>31750</xdr:rowOff>
        </xdr:from>
        <xdr:to>
          <xdr:col>5</xdr:col>
          <xdr:colOff>628650</xdr:colOff>
          <xdr:row>9</xdr:row>
          <xdr:rowOff>908050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10</xdr:row>
          <xdr:rowOff>31750</xdr:rowOff>
        </xdr:from>
        <xdr:to>
          <xdr:col>5</xdr:col>
          <xdr:colOff>628650</xdr:colOff>
          <xdr:row>10</xdr:row>
          <xdr:rowOff>908050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11</xdr:row>
          <xdr:rowOff>31750</xdr:rowOff>
        </xdr:from>
        <xdr:to>
          <xdr:col>5</xdr:col>
          <xdr:colOff>628650</xdr:colOff>
          <xdr:row>11</xdr:row>
          <xdr:rowOff>908050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12</xdr:row>
          <xdr:rowOff>31750</xdr:rowOff>
        </xdr:from>
        <xdr:to>
          <xdr:col>5</xdr:col>
          <xdr:colOff>628650</xdr:colOff>
          <xdr:row>12</xdr:row>
          <xdr:rowOff>908050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13</xdr:row>
          <xdr:rowOff>31750</xdr:rowOff>
        </xdr:from>
        <xdr:to>
          <xdr:col>5</xdr:col>
          <xdr:colOff>628650</xdr:colOff>
          <xdr:row>13</xdr:row>
          <xdr:rowOff>908050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14</xdr:row>
          <xdr:rowOff>31750</xdr:rowOff>
        </xdr:from>
        <xdr:to>
          <xdr:col>5</xdr:col>
          <xdr:colOff>628650</xdr:colOff>
          <xdr:row>14</xdr:row>
          <xdr:rowOff>908050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15</xdr:row>
          <xdr:rowOff>38100</xdr:rowOff>
        </xdr:from>
        <xdr:to>
          <xdr:col>5</xdr:col>
          <xdr:colOff>628650</xdr:colOff>
          <xdr:row>15</xdr:row>
          <xdr:rowOff>908050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16</xdr:row>
          <xdr:rowOff>38100</xdr:rowOff>
        </xdr:from>
        <xdr:to>
          <xdr:col>5</xdr:col>
          <xdr:colOff>628650</xdr:colOff>
          <xdr:row>16</xdr:row>
          <xdr:rowOff>908050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3</xdr:row>
          <xdr:rowOff>31750</xdr:rowOff>
        </xdr:from>
        <xdr:to>
          <xdr:col>7</xdr:col>
          <xdr:colOff>628650</xdr:colOff>
          <xdr:row>3</xdr:row>
          <xdr:rowOff>933450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4</xdr:row>
          <xdr:rowOff>31750</xdr:rowOff>
        </xdr:from>
        <xdr:to>
          <xdr:col>7</xdr:col>
          <xdr:colOff>628650</xdr:colOff>
          <xdr:row>4</xdr:row>
          <xdr:rowOff>933450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5</xdr:row>
          <xdr:rowOff>31750</xdr:rowOff>
        </xdr:from>
        <xdr:to>
          <xdr:col>7</xdr:col>
          <xdr:colOff>628650</xdr:colOff>
          <xdr:row>6</xdr:row>
          <xdr:rowOff>7937</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6</xdr:row>
          <xdr:rowOff>31750</xdr:rowOff>
        </xdr:from>
        <xdr:to>
          <xdr:col>7</xdr:col>
          <xdr:colOff>628650</xdr:colOff>
          <xdr:row>6</xdr:row>
          <xdr:rowOff>1071562</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7</xdr:row>
          <xdr:rowOff>31750</xdr:rowOff>
        </xdr:from>
        <xdr:to>
          <xdr:col>7</xdr:col>
          <xdr:colOff>628650</xdr:colOff>
          <xdr:row>7</xdr:row>
          <xdr:rowOff>933450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8</xdr:row>
          <xdr:rowOff>31750</xdr:rowOff>
        </xdr:from>
        <xdr:to>
          <xdr:col>7</xdr:col>
          <xdr:colOff>628650</xdr:colOff>
          <xdr:row>8</xdr:row>
          <xdr:rowOff>933450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9</xdr:row>
          <xdr:rowOff>31750</xdr:rowOff>
        </xdr:from>
        <xdr:to>
          <xdr:col>7</xdr:col>
          <xdr:colOff>628650</xdr:colOff>
          <xdr:row>9</xdr:row>
          <xdr:rowOff>908050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10</xdr:row>
          <xdr:rowOff>31750</xdr:rowOff>
        </xdr:from>
        <xdr:to>
          <xdr:col>7</xdr:col>
          <xdr:colOff>628650</xdr:colOff>
          <xdr:row>10</xdr:row>
          <xdr:rowOff>908050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11</xdr:row>
          <xdr:rowOff>31750</xdr:rowOff>
        </xdr:from>
        <xdr:to>
          <xdr:col>7</xdr:col>
          <xdr:colOff>628650</xdr:colOff>
          <xdr:row>11</xdr:row>
          <xdr:rowOff>908050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12</xdr:row>
          <xdr:rowOff>31750</xdr:rowOff>
        </xdr:from>
        <xdr:to>
          <xdr:col>7</xdr:col>
          <xdr:colOff>628650</xdr:colOff>
          <xdr:row>12</xdr:row>
          <xdr:rowOff>908050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xdr:row>
          <xdr:rowOff>31750</xdr:rowOff>
        </xdr:from>
        <xdr:to>
          <xdr:col>7</xdr:col>
          <xdr:colOff>628650</xdr:colOff>
          <xdr:row>13</xdr:row>
          <xdr:rowOff>908050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xdr:row>
          <xdr:rowOff>31750</xdr:rowOff>
        </xdr:from>
        <xdr:to>
          <xdr:col>7</xdr:col>
          <xdr:colOff>628650</xdr:colOff>
          <xdr:row>14</xdr:row>
          <xdr:rowOff>908050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15</xdr:row>
          <xdr:rowOff>38100</xdr:rowOff>
        </xdr:from>
        <xdr:to>
          <xdr:col>7</xdr:col>
          <xdr:colOff>628650</xdr:colOff>
          <xdr:row>15</xdr:row>
          <xdr:rowOff>908050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16</xdr:row>
          <xdr:rowOff>38100</xdr:rowOff>
        </xdr:from>
        <xdr:to>
          <xdr:col>7</xdr:col>
          <xdr:colOff>628650</xdr:colOff>
          <xdr:row>16</xdr:row>
          <xdr:rowOff>908050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184150</xdr:colOff>
          <xdr:row>3</xdr:row>
          <xdr:rowOff>38100</xdr:rowOff>
        </xdr:from>
        <xdr:to>
          <xdr:col>5</xdr:col>
          <xdr:colOff>628650</xdr:colOff>
          <xdr:row>3</xdr:row>
          <xdr:rowOff>914400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xdr:row>
          <xdr:rowOff>38100</xdr:rowOff>
        </xdr:from>
        <xdr:to>
          <xdr:col>5</xdr:col>
          <xdr:colOff>628650</xdr:colOff>
          <xdr:row>4</xdr:row>
          <xdr:rowOff>914400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5</xdr:row>
          <xdr:rowOff>38100</xdr:rowOff>
        </xdr:from>
        <xdr:to>
          <xdr:col>5</xdr:col>
          <xdr:colOff>628650</xdr:colOff>
          <xdr:row>5</xdr:row>
          <xdr:rowOff>914400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6</xdr:row>
          <xdr:rowOff>38100</xdr:rowOff>
        </xdr:from>
        <xdr:to>
          <xdr:col>5</xdr:col>
          <xdr:colOff>628650</xdr:colOff>
          <xdr:row>6</xdr:row>
          <xdr:rowOff>914400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xdr:row>
          <xdr:rowOff>38100</xdr:rowOff>
        </xdr:from>
        <xdr:to>
          <xdr:col>5</xdr:col>
          <xdr:colOff>628650</xdr:colOff>
          <xdr:row>7</xdr:row>
          <xdr:rowOff>914400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8</xdr:row>
          <xdr:rowOff>38100</xdr:rowOff>
        </xdr:from>
        <xdr:to>
          <xdr:col>5</xdr:col>
          <xdr:colOff>628650</xdr:colOff>
          <xdr:row>8</xdr:row>
          <xdr:rowOff>914400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9</xdr:row>
          <xdr:rowOff>38100</xdr:rowOff>
        </xdr:from>
        <xdr:to>
          <xdr:col>5</xdr:col>
          <xdr:colOff>628650</xdr:colOff>
          <xdr:row>9</xdr:row>
          <xdr:rowOff>914400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10</xdr:row>
          <xdr:rowOff>38100</xdr:rowOff>
        </xdr:from>
        <xdr:to>
          <xdr:col>5</xdr:col>
          <xdr:colOff>628650</xdr:colOff>
          <xdr:row>10</xdr:row>
          <xdr:rowOff>895350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11</xdr:row>
          <xdr:rowOff>38100</xdr:rowOff>
        </xdr:from>
        <xdr:to>
          <xdr:col>5</xdr:col>
          <xdr:colOff>628650</xdr:colOff>
          <xdr:row>11</xdr:row>
          <xdr:rowOff>895350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12</xdr:row>
          <xdr:rowOff>38100</xdr:rowOff>
        </xdr:from>
        <xdr:to>
          <xdr:col>5</xdr:col>
          <xdr:colOff>628650</xdr:colOff>
          <xdr:row>12</xdr:row>
          <xdr:rowOff>895350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13</xdr:row>
          <xdr:rowOff>38100</xdr:rowOff>
        </xdr:from>
        <xdr:to>
          <xdr:col>5</xdr:col>
          <xdr:colOff>628650</xdr:colOff>
          <xdr:row>13</xdr:row>
          <xdr:rowOff>895350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14</xdr:row>
          <xdr:rowOff>38100</xdr:rowOff>
        </xdr:from>
        <xdr:to>
          <xdr:col>5</xdr:col>
          <xdr:colOff>628650</xdr:colOff>
          <xdr:row>14</xdr:row>
          <xdr:rowOff>895350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15</xdr:row>
          <xdr:rowOff>38100</xdr:rowOff>
        </xdr:from>
        <xdr:to>
          <xdr:col>5</xdr:col>
          <xdr:colOff>628650</xdr:colOff>
          <xdr:row>15</xdr:row>
          <xdr:rowOff>1847850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16</xdr:row>
          <xdr:rowOff>38100</xdr:rowOff>
        </xdr:from>
        <xdr:to>
          <xdr:col>5</xdr:col>
          <xdr:colOff>628650</xdr:colOff>
          <xdr:row>16</xdr:row>
          <xdr:rowOff>895350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3</xdr:row>
          <xdr:rowOff>38100</xdr:rowOff>
        </xdr:from>
        <xdr:to>
          <xdr:col>7</xdr:col>
          <xdr:colOff>628650</xdr:colOff>
          <xdr:row>3</xdr:row>
          <xdr:rowOff>914400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4</xdr:row>
          <xdr:rowOff>38100</xdr:rowOff>
        </xdr:from>
        <xdr:to>
          <xdr:col>7</xdr:col>
          <xdr:colOff>628650</xdr:colOff>
          <xdr:row>4</xdr:row>
          <xdr:rowOff>914400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5</xdr:row>
          <xdr:rowOff>38100</xdr:rowOff>
        </xdr:from>
        <xdr:to>
          <xdr:col>7</xdr:col>
          <xdr:colOff>628650</xdr:colOff>
          <xdr:row>5</xdr:row>
          <xdr:rowOff>914400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6</xdr:row>
          <xdr:rowOff>38100</xdr:rowOff>
        </xdr:from>
        <xdr:to>
          <xdr:col>7</xdr:col>
          <xdr:colOff>628650</xdr:colOff>
          <xdr:row>6</xdr:row>
          <xdr:rowOff>914400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7</xdr:row>
          <xdr:rowOff>38100</xdr:rowOff>
        </xdr:from>
        <xdr:to>
          <xdr:col>7</xdr:col>
          <xdr:colOff>628650</xdr:colOff>
          <xdr:row>7</xdr:row>
          <xdr:rowOff>914400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8</xdr:row>
          <xdr:rowOff>38100</xdr:rowOff>
        </xdr:from>
        <xdr:to>
          <xdr:col>7</xdr:col>
          <xdr:colOff>628650</xdr:colOff>
          <xdr:row>8</xdr:row>
          <xdr:rowOff>914400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9</xdr:row>
          <xdr:rowOff>38100</xdr:rowOff>
        </xdr:from>
        <xdr:to>
          <xdr:col>7</xdr:col>
          <xdr:colOff>628650</xdr:colOff>
          <xdr:row>9</xdr:row>
          <xdr:rowOff>914400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10</xdr:row>
          <xdr:rowOff>38100</xdr:rowOff>
        </xdr:from>
        <xdr:to>
          <xdr:col>7</xdr:col>
          <xdr:colOff>628650</xdr:colOff>
          <xdr:row>10</xdr:row>
          <xdr:rowOff>895350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11</xdr:row>
          <xdr:rowOff>38100</xdr:rowOff>
        </xdr:from>
        <xdr:to>
          <xdr:col>7</xdr:col>
          <xdr:colOff>628650</xdr:colOff>
          <xdr:row>11</xdr:row>
          <xdr:rowOff>895350</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12</xdr:row>
          <xdr:rowOff>38100</xdr:rowOff>
        </xdr:from>
        <xdr:to>
          <xdr:col>7</xdr:col>
          <xdr:colOff>628650</xdr:colOff>
          <xdr:row>12</xdr:row>
          <xdr:rowOff>895350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xdr:row>
          <xdr:rowOff>38100</xdr:rowOff>
        </xdr:from>
        <xdr:to>
          <xdr:col>7</xdr:col>
          <xdr:colOff>628650</xdr:colOff>
          <xdr:row>13</xdr:row>
          <xdr:rowOff>895350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xdr:row>
          <xdr:rowOff>38100</xdr:rowOff>
        </xdr:from>
        <xdr:to>
          <xdr:col>7</xdr:col>
          <xdr:colOff>628650</xdr:colOff>
          <xdr:row>14</xdr:row>
          <xdr:rowOff>895350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15</xdr:row>
          <xdr:rowOff>38100</xdr:rowOff>
        </xdr:from>
        <xdr:to>
          <xdr:col>7</xdr:col>
          <xdr:colOff>628650</xdr:colOff>
          <xdr:row>15</xdr:row>
          <xdr:rowOff>1847850</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16</xdr:row>
          <xdr:rowOff>38100</xdr:rowOff>
        </xdr:from>
        <xdr:to>
          <xdr:col>7</xdr:col>
          <xdr:colOff>628650</xdr:colOff>
          <xdr:row>16</xdr:row>
          <xdr:rowOff>895350</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184150</xdr:colOff>
          <xdr:row>6</xdr:row>
          <xdr:rowOff>50800</xdr:rowOff>
        </xdr:from>
        <xdr:to>
          <xdr:col>4</xdr:col>
          <xdr:colOff>647700</xdr:colOff>
          <xdr:row>6</xdr:row>
          <xdr:rowOff>831850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7</xdr:row>
          <xdr:rowOff>38100</xdr:rowOff>
        </xdr:from>
        <xdr:to>
          <xdr:col>4</xdr:col>
          <xdr:colOff>660400</xdr:colOff>
          <xdr:row>7</xdr:row>
          <xdr:rowOff>831850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8</xdr:row>
          <xdr:rowOff>31750</xdr:rowOff>
        </xdr:from>
        <xdr:to>
          <xdr:col>4</xdr:col>
          <xdr:colOff>647700</xdr:colOff>
          <xdr:row>8</xdr:row>
          <xdr:rowOff>869950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9</xdr:row>
          <xdr:rowOff>31750</xdr:rowOff>
        </xdr:from>
        <xdr:to>
          <xdr:col>4</xdr:col>
          <xdr:colOff>666750</xdr:colOff>
          <xdr:row>9</xdr:row>
          <xdr:rowOff>831850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10</xdr:row>
          <xdr:rowOff>31750</xdr:rowOff>
        </xdr:from>
        <xdr:to>
          <xdr:col>4</xdr:col>
          <xdr:colOff>647700</xdr:colOff>
          <xdr:row>10</xdr:row>
          <xdr:rowOff>831850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11</xdr:row>
          <xdr:rowOff>38100</xdr:rowOff>
        </xdr:from>
        <xdr:to>
          <xdr:col>4</xdr:col>
          <xdr:colOff>647700</xdr:colOff>
          <xdr:row>11</xdr:row>
          <xdr:rowOff>838200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3" name="テーブル3" displayName="テーブル3" ref="A3:H19" totalsRowShown="0" headerRowDxfId="76" dataDxfId="75">
  <autoFilter ref="A3:H1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分類" dataDxfId="74"/>
    <tableColumn id="2" name="番号" dataDxfId="73"/>
    <tableColumn id="3" name="項目" dataDxfId="72"/>
    <tableColumn id="4" name="具体例" dataDxfId="71"/>
    <tableColumn id="5" name="列2" dataDxfId="70"/>
    <tableColumn id="6" name="該当" dataDxfId="69"/>
    <tableColumn id="7" name="列3" dataDxfId="68"/>
    <tableColumn id="8" name="申出があればできる" dataDxfId="67"/>
  </tableColumns>
  <tableStyleInfo name="TableStyleLight16" showFirstColumn="0" showLastColumn="0" showRowStripes="1" showColumnStripes="0"/>
</table>
</file>

<file path=xl/tables/table2.xml><?xml version="1.0" encoding="utf-8"?>
<table xmlns="http://schemas.openxmlformats.org/spreadsheetml/2006/main" id="4" name="テーブル4" displayName="テーブル4" ref="A3:H19" totalsRowShown="0" headerRowDxfId="66" dataDxfId="65">
  <autoFilter ref="A3:H1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分類" dataDxfId="64"/>
    <tableColumn id="2" name="番号" dataDxfId="63"/>
    <tableColumn id="3" name="項目" dataDxfId="62"/>
    <tableColumn id="4" name="具体例" dataDxfId="61"/>
    <tableColumn id="5" name="列1" dataDxfId="60"/>
    <tableColumn id="6" name="該当" dataDxfId="59"/>
    <tableColumn id="7" name="列2" dataDxfId="58"/>
    <tableColumn id="8" name="申出があればできる" dataDxfId="57"/>
  </tableColumns>
  <tableStyleInfo name="TableStyleLight16" showFirstColumn="0" showLastColumn="0" showRowStripes="1" showColumnStripes="0"/>
</table>
</file>

<file path=xl/tables/table3.xml><?xml version="1.0" encoding="utf-8"?>
<table xmlns="http://schemas.openxmlformats.org/spreadsheetml/2006/main" id="5" name="テーブル5" displayName="テーブル5" ref="A3:H19" totalsRowShown="0" headerRowDxfId="56" dataDxfId="55">
  <autoFilter ref="A3:H1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分類" dataDxfId="54"/>
    <tableColumn id="2" name="番号" dataDxfId="53"/>
    <tableColumn id="3" name="項目" dataDxfId="52"/>
    <tableColumn id="4" name="具体例" dataDxfId="51"/>
    <tableColumn id="5" name="列1" dataDxfId="50"/>
    <tableColumn id="6" name="該当" dataDxfId="49"/>
    <tableColumn id="7" name="列2" dataDxfId="48"/>
    <tableColumn id="8" name="申出があればできる" dataDxfId="47"/>
  </tableColumns>
  <tableStyleInfo name="TableStyleLight16" showFirstColumn="0" showLastColumn="0" showRowStripes="1" showColumnStripes="0"/>
</table>
</file>

<file path=xl/tables/table4.xml><?xml version="1.0" encoding="utf-8"?>
<table xmlns="http://schemas.openxmlformats.org/spreadsheetml/2006/main" id="6" name="テーブル6" displayName="テーブル6" ref="A3:H19" totalsRowShown="0" headerRowDxfId="46" dataDxfId="45">
  <autoFilter ref="A3:H1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分類" dataDxfId="44"/>
    <tableColumn id="2" name="番号" dataDxfId="43"/>
    <tableColumn id="3" name="項目" dataDxfId="42"/>
    <tableColumn id="4" name="具体例" dataDxfId="41"/>
    <tableColumn id="5" name="列1" dataDxfId="40"/>
    <tableColumn id="6" name="該当" dataDxfId="39"/>
    <tableColumn id="7" name="列2" dataDxfId="38"/>
    <tableColumn id="8" name="申出があればできる" dataDxfId="37"/>
  </tableColumns>
  <tableStyleInfo name="TableStyleLight16" showFirstColumn="0" showLastColumn="0" showRowStripes="1" showColumnStripes="0"/>
</table>
</file>

<file path=xl/tables/table5.xml><?xml version="1.0" encoding="utf-8"?>
<table xmlns="http://schemas.openxmlformats.org/spreadsheetml/2006/main" id="7" name="テーブル7" displayName="テーブル7" ref="A3:H18" totalsRowShown="0" headerRowDxfId="36" dataDxfId="35">
  <autoFilter ref="A3: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分類" dataDxfId="34"/>
    <tableColumn id="2" name="番号" dataDxfId="33"/>
    <tableColumn id="3" name="項目" dataDxfId="32"/>
    <tableColumn id="4" name="具体例" dataDxfId="31"/>
    <tableColumn id="5" name="列2" dataDxfId="30"/>
    <tableColumn id="6" name="該当" dataDxfId="29"/>
    <tableColumn id="7" name="列3" dataDxfId="28"/>
    <tableColumn id="8" name="申出があればできる" dataDxfId="27"/>
  </tableColumns>
  <tableStyleInfo name="TableStyleLight16" showFirstColumn="0" showLastColumn="0" showRowStripes="1" showColumnStripes="0"/>
</table>
</file>

<file path=xl/tables/table6.xml><?xml version="1.0" encoding="utf-8"?>
<table xmlns="http://schemas.openxmlformats.org/spreadsheetml/2006/main" id="8" name="テーブル8" displayName="テーブル8" ref="A3:H17" totalsRowShown="0" headerRowDxfId="26" dataDxfId="25">
  <autoFilter ref="A3:H1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分類" dataDxfId="24"/>
    <tableColumn id="2" name="番号" dataDxfId="23"/>
    <tableColumn id="3" name="項目" dataDxfId="22"/>
    <tableColumn id="4" name="具体例" dataDxfId="21"/>
    <tableColumn id="5" name="列1" dataDxfId="20"/>
    <tableColumn id="6" name="該当" dataDxfId="19"/>
    <tableColumn id="7" name="列2" dataDxfId="18"/>
    <tableColumn id="8" name="申出があればできる" dataDxfId="17"/>
  </tableColumns>
  <tableStyleInfo name="TableStyleLight16" showFirstColumn="0" showLastColumn="0" showRowStripes="1" showColumnStripes="0"/>
</table>
</file>

<file path=xl/tables/table7.xml><?xml version="1.0" encoding="utf-8"?>
<table xmlns="http://schemas.openxmlformats.org/spreadsheetml/2006/main" id="9" name="テーブル9" displayName="テーブル9" ref="A3:H17" totalsRowShown="0" headerRowDxfId="16" dataDxfId="15">
  <autoFilter ref="A3:H17"/>
  <tableColumns count="8">
    <tableColumn id="1" name="分類" dataDxfId="14"/>
    <tableColumn id="2" name="番号" dataDxfId="13"/>
    <tableColumn id="3" name="項目" dataDxfId="12"/>
    <tableColumn id="4" name="具体例" dataDxfId="11"/>
    <tableColumn id="5" name="列1" dataDxfId="10"/>
    <tableColumn id="6" name="該当" dataDxfId="9"/>
    <tableColumn id="7" name="列2" dataDxfId="8"/>
    <tableColumn id="8" name="申出があればできる" dataDxfId="7"/>
  </tableColumns>
  <tableStyleInfo name="TableStyleLight16" showFirstColumn="0" showLastColumn="0" showRowStripes="1" showColumnStripes="0"/>
</table>
</file>

<file path=xl/tables/table8.xml><?xml version="1.0" encoding="utf-8"?>
<table xmlns="http://schemas.openxmlformats.org/spreadsheetml/2006/main" id="1" name="テーブル92" displayName="テーブル92" ref="A6:E13" totalsRowShown="0" headerRowDxfId="6" dataDxfId="5">
  <autoFilter ref="A6:E13">
    <filterColumn colId="0" hiddenButton="1"/>
    <filterColumn colId="1" hiddenButton="1"/>
    <filterColumn colId="2" hiddenButton="1"/>
    <filterColumn colId="3" hiddenButton="1"/>
    <filterColumn colId="4" hiddenButton="1"/>
  </autoFilter>
  <tableColumns count="5">
    <tableColumn id="1" name="要領" dataDxfId="4"/>
    <tableColumn id="2" name="番号" dataDxfId="3"/>
    <tableColumn id="4" name="登録要件" dataDxfId="2"/>
    <tableColumn id="5" name="列1" dataDxfId="1"/>
    <tableColumn id="6" name="チェック" dataDxfId="0"/>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hyperlink" Target="https://www.e-stat.go.jp/classifications/terms/10?search_method=keyword&amp;search_word=&amp;komokuSearchFlg_dummy=1&amp;komokuSearchFlg=1&amp;info1SearchFlg_dummy=1&amp;info1SearchFlg=1&amp;info2SearchFlg_dummy=1&amp;info2SearchFlg=1&amp;revision=03&amp;search_kind=10&amp;base_code=A&amp;form_id=main_form&amp;searchboxShow1=1&amp;searchboxShow2=0&amp;searchboxShow3=0&amp;page=&amp;srchcndId="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table" Target="../tables/table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table" Target="../tables/table2.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 Type="http://schemas.openxmlformats.org/officeDocument/2006/relationships/vmlDrawing" Target="../drawings/vmlDrawing3.vml"/><Relationship Id="rId21" Type="http://schemas.openxmlformats.org/officeDocument/2006/relationships/ctrlProp" Target="../ctrlProps/ctrlProp82.xml"/><Relationship Id="rId34" Type="http://schemas.openxmlformats.org/officeDocument/2006/relationships/ctrlProp" Target="../ctrlProps/ctrlProp95.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2" Type="http://schemas.openxmlformats.org/officeDocument/2006/relationships/drawing" Target="../drawings/drawing3.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1" Type="http://schemas.openxmlformats.org/officeDocument/2006/relationships/printerSettings" Target="../printerSettings/printerSettings4.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table" Target="../tables/table3.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4.vml"/><Relationship Id="rId21" Type="http://schemas.openxmlformats.org/officeDocument/2006/relationships/ctrlProp" Target="../ctrlProps/ctrlProp114.xml"/><Relationship Id="rId34" Type="http://schemas.openxmlformats.org/officeDocument/2006/relationships/ctrlProp" Target="../ctrlProps/ctrlProp127.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2" Type="http://schemas.openxmlformats.org/officeDocument/2006/relationships/drawing" Target="../drawings/drawing4.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1" Type="http://schemas.openxmlformats.org/officeDocument/2006/relationships/printerSettings" Target="../printerSettings/printerSettings5.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table" Target="../tables/table4.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 Type="http://schemas.openxmlformats.org/officeDocument/2006/relationships/vmlDrawing" Target="../drawings/vmlDrawing5.vml"/><Relationship Id="rId21" Type="http://schemas.openxmlformats.org/officeDocument/2006/relationships/ctrlProp" Target="../ctrlProps/ctrlProp146.xml"/><Relationship Id="rId34" Type="http://schemas.openxmlformats.org/officeDocument/2006/relationships/table" Target="../tables/table5.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2" Type="http://schemas.openxmlformats.org/officeDocument/2006/relationships/drawing" Target="../drawings/drawing5.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1" Type="http://schemas.openxmlformats.org/officeDocument/2006/relationships/printerSettings" Target="../printerSettings/printerSettings6.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3.xml"/><Relationship Id="rId13" Type="http://schemas.openxmlformats.org/officeDocument/2006/relationships/ctrlProp" Target="../ctrlProps/ctrlProp168.xml"/><Relationship Id="rId18" Type="http://schemas.openxmlformats.org/officeDocument/2006/relationships/ctrlProp" Target="../ctrlProps/ctrlProp173.xml"/><Relationship Id="rId26" Type="http://schemas.openxmlformats.org/officeDocument/2006/relationships/ctrlProp" Target="../ctrlProps/ctrlProp181.xml"/><Relationship Id="rId3" Type="http://schemas.openxmlformats.org/officeDocument/2006/relationships/vmlDrawing" Target="../drawings/vmlDrawing6.vml"/><Relationship Id="rId21" Type="http://schemas.openxmlformats.org/officeDocument/2006/relationships/ctrlProp" Target="../ctrlProps/ctrlProp176.xml"/><Relationship Id="rId7" Type="http://schemas.openxmlformats.org/officeDocument/2006/relationships/ctrlProp" Target="../ctrlProps/ctrlProp162.xml"/><Relationship Id="rId12" Type="http://schemas.openxmlformats.org/officeDocument/2006/relationships/ctrlProp" Target="../ctrlProps/ctrlProp167.xml"/><Relationship Id="rId17" Type="http://schemas.openxmlformats.org/officeDocument/2006/relationships/ctrlProp" Target="../ctrlProps/ctrlProp172.xml"/><Relationship Id="rId25" Type="http://schemas.openxmlformats.org/officeDocument/2006/relationships/ctrlProp" Target="../ctrlProps/ctrlProp180.xml"/><Relationship Id="rId2" Type="http://schemas.openxmlformats.org/officeDocument/2006/relationships/drawing" Target="../drawings/drawing6.xml"/><Relationship Id="rId16" Type="http://schemas.openxmlformats.org/officeDocument/2006/relationships/ctrlProp" Target="../ctrlProps/ctrlProp171.xml"/><Relationship Id="rId20" Type="http://schemas.openxmlformats.org/officeDocument/2006/relationships/ctrlProp" Target="../ctrlProps/ctrlProp175.xml"/><Relationship Id="rId29" Type="http://schemas.openxmlformats.org/officeDocument/2006/relationships/ctrlProp" Target="../ctrlProps/ctrlProp184.xml"/><Relationship Id="rId1" Type="http://schemas.openxmlformats.org/officeDocument/2006/relationships/printerSettings" Target="../printerSettings/printerSettings7.bin"/><Relationship Id="rId6" Type="http://schemas.openxmlformats.org/officeDocument/2006/relationships/ctrlProp" Target="../ctrlProps/ctrlProp161.xml"/><Relationship Id="rId11" Type="http://schemas.openxmlformats.org/officeDocument/2006/relationships/ctrlProp" Target="../ctrlProps/ctrlProp166.xml"/><Relationship Id="rId24" Type="http://schemas.openxmlformats.org/officeDocument/2006/relationships/ctrlProp" Target="../ctrlProps/ctrlProp179.xml"/><Relationship Id="rId32" Type="http://schemas.openxmlformats.org/officeDocument/2006/relationships/table" Target="../tables/table6.xml"/><Relationship Id="rId5" Type="http://schemas.openxmlformats.org/officeDocument/2006/relationships/ctrlProp" Target="../ctrlProps/ctrlProp160.xml"/><Relationship Id="rId15" Type="http://schemas.openxmlformats.org/officeDocument/2006/relationships/ctrlProp" Target="../ctrlProps/ctrlProp170.xml"/><Relationship Id="rId23" Type="http://schemas.openxmlformats.org/officeDocument/2006/relationships/ctrlProp" Target="../ctrlProps/ctrlProp178.xml"/><Relationship Id="rId28" Type="http://schemas.openxmlformats.org/officeDocument/2006/relationships/ctrlProp" Target="../ctrlProps/ctrlProp183.xml"/><Relationship Id="rId10" Type="http://schemas.openxmlformats.org/officeDocument/2006/relationships/ctrlProp" Target="../ctrlProps/ctrlProp165.xml"/><Relationship Id="rId19" Type="http://schemas.openxmlformats.org/officeDocument/2006/relationships/ctrlProp" Target="../ctrlProps/ctrlProp174.xml"/><Relationship Id="rId31" Type="http://schemas.openxmlformats.org/officeDocument/2006/relationships/ctrlProp" Target="../ctrlProps/ctrlProp186.xml"/><Relationship Id="rId4" Type="http://schemas.openxmlformats.org/officeDocument/2006/relationships/ctrlProp" Target="../ctrlProps/ctrlProp159.xml"/><Relationship Id="rId9" Type="http://schemas.openxmlformats.org/officeDocument/2006/relationships/ctrlProp" Target="../ctrlProps/ctrlProp164.xml"/><Relationship Id="rId14" Type="http://schemas.openxmlformats.org/officeDocument/2006/relationships/ctrlProp" Target="../ctrlProps/ctrlProp169.xml"/><Relationship Id="rId22" Type="http://schemas.openxmlformats.org/officeDocument/2006/relationships/ctrlProp" Target="../ctrlProps/ctrlProp177.xml"/><Relationship Id="rId27" Type="http://schemas.openxmlformats.org/officeDocument/2006/relationships/ctrlProp" Target="../ctrlProps/ctrlProp182.xml"/><Relationship Id="rId30" Type="http://schemas.openxmlformats.org/officeDocument/2006/relationships/ctrlProp" Target="../ctrlProps/ctrlProp18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91.xml"/><Relationship Id="rId13" Type="http://schemas.openxmlformats.org/officeDocument/2006/relationships/ctrlProp" Target="../ctrlProps/ctrlProp196.xml"/><Relationship Id="rId18" Type="http://schemas.openxmlformats.org/officeDocument/2006/relationships/ctrlProp" Target="../ctrlProps/ctrlProp201.xml"/><Relationship Id="rId26" Type="http://schemas.openxmlformats.org/officeDocument/2006/relationships/ctrlProp" Target="../ctrlProps/ctrlProp209.xml"/><Relationship Id="rId3" Type="http://schemas.openxmlformats.org/officeDocument/2006/relationships/vmlDrawing" Target="../drawings/vmlDrawing7.vml"/><Relationship Id="rId21" Type="http://schemas.openxmlformats.org/officeDocument/2006/relationships/ctrlProp" Target="../ctrlProps/ctrlProp204.xml"/><Relationship Id="rId7" Type="http://schemas.openxmlformats.org/officeDocument/2006/relationships/ctrlProp" Target="../ctrlProps/ctrlProp190.xml"/><Relationship Id="rId12" Type="http://schemas.openxmlformats.org/officeDocument/2006/relationships/ctrlProp" Target="../ctrlProps/ctrlProp195.xml"/><Relationship Id="rId17" Type="http://schemas.openxmlformats.org/officeDocument/2006/relationships/ctrlProp" Target="../ctrlProps/ctrlProp200.xml"/><Relationship Id="rId25" Type="http://schemas.openxmlformats.org/officeDocument/2006/relationships/ctrlProp" Target="../ctrlProps/ctrlProp208.xml"/><Relationship Id="rId2" Type="http://schemas.openxmlformats.org/officeDocument/2006/relationships/drawing" Target="../drawings/drawing7.xml"/><Relationship Id="rId16" Type="http://schemas.openxmlformats.org/officeDocument/2006/relationships/ctrlProp" Target="../ctrlProps/ctrlProp199.xml"/><Relationship Id="rId20" Type="http://schemas.openxmlformats.org/officeDocument/2006/relationships/ctrlProp" Target="../ctrlProps/ctrlProp203.xml"/><Relationship Id="rId29" Type="http://schemas.openxmlformats.org/officeDocument/2006/relationships/ctrlProp" Target="../ctrlProps/ctrlProp212.xml"/><Relationship Id="rId1" Type="http://schemas.openxmlformats.org/officeDocument/2006/relationships/printerSettings" Target="../printerSettings/printerSettings8.bin"/><Relationship Id="rId6" Type="http://schemas.openxmlformats.org/officeDocument/2006/relationships/ctrlProp" Target="../ctrlProps/ctrlProp189.xml"/><Relationship Id="rId11" Type="http://schemas.openxmlformats.org/officeDocument/2006/relationships/ctrlProp" Target="../ctrlProps/ctrlProp194.xml"/><Relationship Id="rId24" Type="http://schemas.openxmlformats.org/officeDocument/2006/relationships/ctrlProp" Target="../ctrlProps/ctrlProp207.xml"/><Relationship Id="rId32" Type="http://schemas.openxmlformats.org/officeDocument/2006/relationships/table" Target="../tables/table7.xml"/><Relationship Id="rId5" Type="http://schemas.openxmlformats.org/officeDocument/2006/relationships/ctrlProp" Target="../ctrlProps/ctrlProp188.xml"/><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10" Type="http://schemas.openxmlformats.org/officeDocument/2006/relationships/ctrlProp" Target="../ctrlProps/ctrlProp193.xml"/><Relationship Id="rId19" Type="http://schemas.openxmlformats.org/officeDocument/2006/relationships/ctrlProp" Target="../ctrlProps/ctrlProp202.xml"/><Relationship Id="rId31" Type="http://schemas.openxmlformats.org/officeDocument/2006/relationships/ctrlProp" Target="../ctrlProps/ctrlProp214.xml"/><Relationship Id="rId4" Type="http://schemas.openxmlformats.org/officeDocument/2006/relationships/ctrlProp" Target="../ctrlProps/ctrlProp187.xml"/><Relationship Id="rId9" Type="http://schemas.openxmlformats.org/officeDocument/2006/relationships/ctrlProp" Target="../ctrlProps/ctrlProp192.xml"/><Relationship Id="rId14" Type="http://schemas.openxmlformats.org/officeDocument/2006/relationships/ctrlProp" Target="../ctrlProps/ctrlProp197.xml"/><Relationship Id="rId22" Type="http://schemas.openxmlformats.org/officeDocument/2006/relationships/ctrlProp" Target="../ctrlProps/ctrlProp205.xml"/><Relationship Id="rId27" Type="http://schemas.openxmlformats.org/officeDocument/2006/relationships/ctrlProp" Target="../ctrlProps/ctrlProp210.xml"/><Relationship Id="rId30" Type="http://schemas.openxmlformats.org/officeDocument/2006/relationships/ctrlProp" Target="../ctrlProps/ctrlProp21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9.xml"/><Relationship Id="rId3" Type="http://schemas.openxmlformats.org/officeDocument/2006/relationships/vmlDrawing" Target="../drawings/vmlDrawing8.vml"/><Relationship Id="rId7" Type="http://schemas.openxmlformats.org/officeDocument/2006/relationships/ctrlProp" Target="../ctrlProps/ctrlProp218.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17.xml"/><Relationship Id="rId5" Type="http://schemas.openxmlformats.org/officeDocument/2006/relationships/ctrlProp" Target="../ctrlProps/ctrlProp216.xml"/><Relationship Id="rId10" Type="http://schemas.openxmlformats.org/officeDocument/2006/relationships/table" Target="../tables/table8.xml"/><Relationship Id="rId4" Type="http://schemas.openxmlformats.org/officeDocument/2006/relationships/ctrlProp" Target="../ctrlProps/ctrlProp215.xml"/><Relationship Id="rId9" Type="http://schemas.openxmlformats.org/officeDocument/2006/relationships/ctrlProp" Target="../ctrlProps/ctrlProp2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51"/>
  <sheetViews>
    <sheetView tabSelected="1" zoomScaleNormal="100" workbookViewId="0">
      <selection activeCell="B4" sqref="B4"/>
    </sheetView>
  </sheetViews>
  <sheetFormatPr defaultColWidth="9" defaultRowHeight="18" x14ac:dyDescent="0.55000000000000004"/>
  <cols>
    <col min="1" max="1" width="35.08203125" style="15" customWidth="1"/>
    <col min="2" max="2" width="67" style="14" customWidth="1"/>
    <col min="3" max="3" width="4" style="58" customWidth="1"/>
    <col min="4" max="4" width="61.08203125" style="15" customWidth="1"/>
    <col min="5" max="16384" width="9" style="14"/>
  </cols>
  <sheetData>
    <row r="1" spans="1:4" ht="39.75" customHeight="1" x14ac:dyDescent="0.55000000000000004">
      <c r="A1" s="120" t="s">
        <v>435</v>
      </c>
      <c r="B1" s="120"/>
    </row>
    <row r="2" spans="1:4" ht="9.75" customHeight="1" x14ac:dyDescent="0.55000000000000004"/>
    <row r="3" spans="1:4" ht="42" customHeight="1" x14ac:dyDescent="0.55000000000000004">
      <c r="A3" s="18" t="s">
        <v>372</v>
      </c>
      <c r="B3" s="18" t="s">
        <v>414</v>
      </c>
      <c r="C3" s="63" t="s">
        <v>428</v>
      </c>
      <c r="D3" s="18" t="s">
        <v>371</v>
      </c>
    </row>
    <row r="4" spans="1:4" ht="36" x14ac:dyDescent="0.55000000000000004">
      <c r="A4" s="11" t="s">
        <v>273</v>
      </c>
      <c r="B4" s="50"/>
      <c r="C4" s="64" t="s">
        <v>400</v>
      </c>
      <c r="D4" s="11" t="s">
        <v>369</v>
      </c>
    </row>
    <row r="5" spans="1:4" ht="24" customHeight="1" x14ac:dyDescent="0.55000000000000004">
      <c r="A5" s="103"/>
      <c r="B5" s="109" t="s">
        <v>373</v>
      </c>
      <c r="C5" s="104"/>
      <c r="D5" s="105"/>
    </row>
    <row r="6" spans="1:4" ht="72" x14ac:dyDescent="0.55000000000000004">
      <c r="A6" s="11" t="s">
        <v>288</v>
      </c>
      <c r="B6" s="51"/>
      <c r="C6" s="65" t="s">
        <v>400</v>
      </c>
      <c r="D6" s="11" t="s">
        <v>404</v>
      </c>
    </row>
    <row r="7" spans="1:4" x14ac:dyDescent="0.55000000000000004">
      <c r="A7" s="11" t="s">
        <v>283</v>
      </c>
      <c r="B7" s="51"/>
      <c r="C7" s="65" t="s">
        <v>400</v>
      </c>
      <c r="D7" s="11" t="s">
        <v>353</v>
      </c>
    </row>
    <row r="8" spans="1:4" x14ac:dyDescent="0.55000000000000004">
      <c r="A8" s="11" t="s">
        <v>290</v>
      </c>
      <c r="B8" s="52"/>
      <c r="C8" s="65" t="s">
        <v>400</v>
      </c>
      <c r="D8" s="11" t="s">
        <v>354</v>
      </c>
    </row>
    <row r="9" spans="1:4" x14ac:dyDescent="0.55000000000000004">
      <c r="A9" s="11" t="s">
        <v>282</v>
      </c>
      <c r="B9" s="52"/>
      <c r="C9" s="65" t="s">
        <v>400</v>
      </c>
      <c r="D9" s="11" t="s">
        <v>355</v>
      </c>
    </row>
    <row r="10" spans="1:4" x14ac:dyDescent="0.55000000000000004">
      <c r="A10" s="11" t="s">
        <v>284</v>
      </c>
      <c r="B10" s="52"/>
      <c r="C10" s="65" t="s">
        <v>400</v>
      </c>
      <c r="D10" s="11" t="s">
        <v>360</v>
      </c>
    </row>
    <row r="11" spans="1:4" x14ac:dyDescent="0.55000000000000004">
      <c r="A11" s="11" t="s">
        <v>274</v>
      </c>
      <c r="B11" s="52"/>
      <c r="C11" s="65" t="s">
        <v>400</v>
      </c>
      <c r="D11" s="11" t="s">
        <v>356</v>
      </c>
    </row>
    <row r="12" spans="1:4" x14ac:dyDescent="0.55000000000000004">
      <c r="A12" s="11" t="s">
        <v>287</v>
      </c>
      <c r="B12" s="51"/>
      <c r="C12" s="65" t="s">
        <v>400</v>
      </c>
      <c r="D12" s="11" t="s">
        <v>357</v>
      </c>
    </row>
    <row r="13" spans="1:4" x14ac:dyDescent="0.55000000000000004">
      <c r="A13" s="11" t="s">
        <v>278</v>
      </c>
      <c r="B13" s="53"/>
      <c r="C13" s="65" t="s">
        <v>400</v>
      </c>
      <c r="D13" s="12" t="s">
        <v>358</v>
      </c>
    </row>
    <row r="14" spans="1:4" x14ac:dyDescent="0.55000000000000004">
      <c r="A14" s="11" t="s">
        <v>303</v>
      </c>
      <c r="B14" s="54"/>
      <c r="C14" s="65" t="s">
        <v>400</v>
      </c>
      <c r="D14" s="12" t="s">
        <v>359</v>
      </c>
    </row>
    <row r="15" spans="1:4" x14ac:dyDescent="0.55000000000000004">
      <c r="A15" s="11" t="s">
        <v>285</v>
      </c>
      <c r="B15" s="55"/>
      <c r="C15" s="66"/>
      <c r="D15" s="12" t="s">
        <v>379</v>
      </c>
    </row>
    <row r="16" spans="1:4" ht="54" x14ac:dyDescent="0.55000000000000004">
      <c r="A16" s="11" t="s">
        <v>275</v>
      </c>
      <c r="B16" s="53"/>
      <c r="C16" s="67" t="s">
        <v>399</v>
      </c>
      <c r="D16" s="13" t="s">
        <v>380</v>
      </c>
    </row>
    <row r="17" spans="1:6" ht="36" x14ac:dyDescent="0.55000000000000004">
      <c r="A17" s="11" t="s">
        <v>276</v>
      </c>
      <c r="B17" s="56"/>
      <c r="C17" s="67" t="s">
        <v>399</v>
      </c>
      <c r="D17" s="13" t="s">
        <v>381</v>
      </c>
    </row>
    <row r="18" spans="1:6" ht="22.5" x14ac:dyDescent="0.55000000000000004">
      <c r="A18" s="103"/>
      <c r="B18" s="109" t="s">
        <v>374</v>
      </c>
      <c r="C18" s="104"/>
      <c r="D18" s="105"/>
    </row>
    <row r="19" spans="1:6" ht="72" x14ac:dyDescent="0.55000000000000004">
      <c r="A19" s="11" t="s">
        <v>413</v>
      </c>
      <c r="B19" s="71">
        <f>SUM('１ジェンダーギャップ'!F21:H21,'２育児・介護'!F21:H21,'３多文化共生'!F21:H21,'４LGBTQ'!F21:H21,'５障害'!F21:H21,'6シニア'!F21:H21,'７全体'!F21:H21)</f>
        <v>0</v>
      </c>
      <c r="C19" s="67" t="s">
        <v>399</v>
      </c>
      <c r="D19" s="13" t="s">
        <v>407</v>
      </c>
      <c r="E19" s="60"/>
      <c r="F19" s="59"/>
    </row>
    <row r="20" spans="1:6" x14ac:dyDescent="0.55000000000000004">
      <c r="A20" s="11" t="s">
        <v>315</v>
      </c>
      <c r="B20" s="53"/>
      <c r="C20" s="67" t="s">
        <v>399</v>
      </c>
      <c r="D20" s="13" t="s">
        <v>405</v>
      </c>
      <c r="E20" s="61"/>
    </row>
    <row r="21" spans="1:6" ht="85.5" x14ac:dyDescent="0.55000000000000004">
      <c r="A21" s="11" t="s">
        <v>384</v>
      </c>
      <c r="B21" s="57"/>
      <c r="C21" s="67" t="s">
        <v>399</v>
      </c>
      <c r="D21" s="12" t="s">
        <v>408</v>
      </c>
    </row>
    <row r="22" spans="1:6" ht="22.5" x14ac:dyDescent="0.55000000000000004">
      <c r="A22" s="103"/>
      <c r="B22" s="109" t="s">
        <v>375</v>
      </c>
      <c r="C22" s="104"/>
      <c r="D22" s="105"/>
    </row>
    <row r="23" spans="1:6" x14ac:dyDescent="0.55000000000000004">
      <c r="A23" s="11" t="s">
        <v>279</v>
      </c>
      <c r="B23" s="53"/>
      <c r="C23" s="67"/>
      <c r="D23" s="12" t="s">
        <v>397</v>
      </c>
    </row>
    <row r="24" spans="1:6" ht="36" x14ac:dyDescent="0.55000000000000004">
      <c r="A24" s="11" t="s">
        <v>280</v>
      </c>
      <c r="B24" s="53"/>
      <c r="C24" s="67" t="s">
        <v>399</v>
      </c>
      <c r="D24" s="12" t="s">
        <v>396</v>
      </c>
    </row>
    <row r="25" spans="1:6" x14ac:dyDescent="0.55000000000000004">
      <c r="A25" s="11" t="s">
        <v>281</v>
      </c>
      <c r="B25" s="53"/>
      <c r="C25" s="67" t="s">
        <v>399</v>
      </c>
      <c r="D25" s="12" t="s">
        <v>367</v>
      </c>
    </row>
    <row r="26" spans="1:6" x14ac:dyDescent="0.55000000000000004">
      <c r="A26" s="11" t="s">
        <v>308</v>
      </c>
      <c r="B26" s="102"/>
      <c r="C26" s="67" t="s">
        <v>399</v>
      </c>
      <c r="D26" s="12" t="s">
        <v>368</v>
      </c>
    </row>
    <row r="27" spans="1:6" ht="24" customHeight="1" x14ac:dyDescent="0.55000000000000004">
      <c r="A27" s="106"/>
      <c r="B27" s="110" t="s">
        <v>376</v>
      </c>
      <c r="C27" s="107"/>
      <c r="D27" s="108"/>
    </row>
    <row r="28" spans="1:6" ht="36" x14ac:dyDescent="0.55000000000000004">
      <c r="A28" s="11" t="s">
        <v>351</v>
      </c>
      <c r="B28" s="72"/>
      <c r="C28" s="70" t="s">
        <v>399</v>
      </c>
      <c r="D28" s="12" t="s">
        <v>395</v>
      </c>
    </row>
    <row r="29" spans="1:6" ht="19.5" customHeight="1" x14ac:dyDescent="0.55000000000000004">
      <c r="A29" s="106"/>
      <c r="B29" s="110" t="s">
        <v>377</v>
      </c>
      <c r="C29" s="107"/>
      <c r="D29" s="108"/>
    </row>
    <row r="30" spans="1:6" s="20" customFormat="1" ht="36" customHeight="1" x14ac:dyDescent="0.55000000000000004">
      <c r="A30" s="11" t="s">
        <v>385</v>
      </c>
      <c r="B30" s="19" t="str">
        <f>'0　登録要件確認'!C4</f>
        <v/>
      </c>
      <c r="C30" s="68" t="s">
        <v>399</v>
      </c>
      <c r="D30" s="101" t="s">
        <v>406</v>
      </c>
    </row>
    <row r="31" spans="1:6" ht="22.5" x14ac:dyDescent="0.55000000000000004">
      <c r="A31" s="103"/>
      <c r="B31" s="109" t="s">
        <v>429</v>
      </c>
      <c r="C31" s="104"/>
      <c r="D31" s="105"/>
    </row>
    <row r="32" spans="1:6" x14ac:dyDescent="0.55000000000000004">
      <c r="A32" s="11" t="s">
        <v>279</v>
      </c>
      <c r="B32" s="53"/>
      <c r="C32" s="67"/>
      <c r="D32" s="12" t="s">
        <v>397</v>
      </c>
    </row>
    <row r="33" spans="1:4" x14ac:dyDescent="0.55000000000000004">
      <c r="A33" s="11" t="s">
        <v>280</v>
      </c>
      <c r="B33" s="53"/>
      <c r="C33" s="67"/>
      <c r="D33" s="12" t="s">
        <v>398</v>
      </c>
    </row>
    <row r="34" spans="1:4" x14ac:dyDescent="0.55000000000000004">
      <c r="A34" s="11" t="s">
        <v>281</v>
      </c>
      <c r="B34" s="53"/>
      <c r="C34" s="67" t="s">
        <v>399</v>
      </c>
      <c r="D34" s="12" t="s">
        <v>355</v>
      </c>
    </row>
    <row r="35" spans="1:4" x14ac:dyDescent="0.55000000000000004">
      <c r="A35" s="11" t="s">
        <v>313</v>
      </c>
      <c r="B35" s="102"/>
      <c r="C35" s="67" t="s">
        <v>399</v>
      </c>
      <c r="D35" s="12" t="s">
        <v>360</v>
      </c>
    </row>
    <row r="36" spans="1:4" x14ac:dyDescent="0.55000000000000004">
      <c r="A36" s="11" t="s">
        <v>277</v>
      </c>
      <c r="B36" s="53"/>
      <c r="C36" s="67" t="s">
        <v>399</v>
      </c>
      <c r="D36" s="12" t="s">
        <v>358</v>
      </c>
    </row>
    <row r="37" spans="1:4" x14ac:dyDescent="0.55000000000000004">
      <c r="A37" s="11" t="s">
        <v>311</v>
      </c>
      <c r="B37" s="54"/>
      <c r="C37" s="67" t="s">
        <v>399</v>
      </c>
      <c r="D37" s="12" t="s">
        <v>359</v>
      </c>
    </row>
    <row r="38" spans="1:4" x14ac:dyDescent="0.55000000000000004">
      <c r="B38" s="16"/>
      <c r="C38" s="69"/>
      <c r="D38" s="17"/>
    </row>
    <row r="39" spans="1:4" x14ac:dyDescent="0.55000000000000004">
      <c r="B39" s="16"/>
      <c r="C39" s="69"/>
      <c r="D39" s="17"/>
    </row>
    <row r="40" spans="1:4" x14ac:dyDescent="0.55000000000000004">
      <c r="B40" s="16"/>
      <c r="C40" s="69"/>
      <c r="D40" s="17"/>
    </row>
    <row r="41" spans="1:4" x14ac:dyDescent="0.55000000000000004">
      <c r="B41" s="16"/>
      <c r="C41" s="69"/>
      <c r="D41" s="17"/>
    </row>
    <row r="42" spans="1:4" x14ac:dyDescent="0.55000000000000004">
      <c r="B42" s="16"/>
      <c r="C42" s="69"/>
      <c r="D42" s="17"/>
    </row>
    <row r="43" spans="1:4" x14ac:dyDescent="0.55000000000000004">
      <c r="B43" s="16"/>
      <c r="C43" s="69"/>
      <c r="D43" s="17"/>
    </row>
    <row r="44" spans="1:4" x14ac:dyDescent="0.55000000000000004">
      <c r="B44" s="16"/>
      <c r="C44" s="69"/>
      <c r="D44" s="17"/>
    </row>
    <row r="45" spans="1:4" x14ac:dyDescent="0.55000000000000004">
      <c r="B45" s="16"/>
      <c r="C45" s="69"/>
      <c r="D45" s="17"/>
    </row>
    <row r="46" spans="1:4" x14ac:dyDescent="0.55000000000000004">
      <c r="B46" s="16"/>
      <c r="C46" s="69"/>
      <c r="D46" s="17"/>
    </row>
    <row r="47" spans="1:4" x14ac:dyDescent="0.55000000000000004">
      <c r="B47" s="16"/>
      <c r="C47" s="69"/>
      <c r="D47" s="17"/>
    </row>
    <row r="48" spans="1:4" x14ac:dyDescent="0.55000000000000004">
      <c r="B48" s="16"/>
      <c r="C48" s="69"/>
      <c r="D48" s="17"/>
    </row>
    <row r="49" spans="2:4" x14ac:dyDescent="0.55000000000000004">
      <c r="B49" s="16"/>
      <c r="C49" s="69"/>
      <c r="D49" s="17"/>
    </row>
    <row r="50" spans="2:4" x14ac:dyDescent="0.55000000000000004">
      <c r="B50" s="16"/>
      <c r="C50" s="69"/>
      <c r="D50" s="17"/>
    </row>
    <row r="51" spans="2:4" x14ac:dyDescent="0.55000000000000004">
      <c r="B51" s="16"/>
      <c r="C51" s="69"/>
      <c r="D51" s="17"/>
    </row>
  </sheetData>
  <sheetProtection sheet="1" objects="1" scenarios="1"/>
  <dataConsolidate/>
  <mergeCells count="1">
    <mergeCell ref="A1:B1"/>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プルダウンメニューからお選びください。">
          <x14:formula1>
            <xm:f>プルダウン項目!$B$2:$B$4</xm:f>
          </x14:formula1>
          <xm:sqref>B20</xm:sqref>
        </x14:dataValidation>
        <x14:dataValidation type="list" allowBlank="1" showInputMessage="1" showErrorMessage="1" error="プルダウンメニューからお選びください。">
          <x14:formula1>
            <xm:f>プルダウン項目!$E$2:$E$22</xm:f>
          </x14:formula1>
          <xm:sqref>B16</xm:sqref>
        </x14:dataValidation>
        <x14:dataValidation type="list" allowBlank="1" showInputMessage="1" showErrorMessage="1" error="プルダウンメニューからお選びください。" promptTitle="プルダウンの選択肢よりお選びください">
          <x14:formula1>
            <xm:f>プルダウン項目!$C$2:$C$12</xm:f>
          </x14:formula1>
          <xm:sqref>B17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view="pageBreakPreview" zoomScaleNormal="100" zoomScaleSheetLayoutView="100" workbookViewId="0">
      <selection activeCell="K5" sqref="K5:L5"/>
    </sheetView>
  </sheetViews>
  <sheetFormatPr defaultColWidth="9" defaultRowHeight="18" x14ac:dyDescent="0.55000000000000004"/>
  <cols>
    <col min="1" max="1" width="3.58203125" style="73" customWidth="1"/>
    <col min="2" max="2" width="9.83203125" style="73" customWidth="1"/>
    <col min="3" max="3" width="2.08203125" style="73" customWidth="1"/>
    <col min="4" max="5" width="12.08203125" style="73" customWidth="1"/>
    <col min="6" max="6" width="11.58203125" style="73" customWidth="1"/>
    <col min="7" max="7" width="1.08203125" style="73" customWidth="1"/>
    <col min="8" max="8" width="2.5" style="73" customWidth="1"/>
    <col min="9" max="9" width="9.5" style="73" customWidth="1"/>
    <col min="10" max="10" width="11.5" style="73" customWidth="1"/>
    <col min="11" max="11" width="11.83203125" style="73" customWidth="1"/>
    <col min="12" max="12" width="3.5" style="73" customWidth="1"/>
    <col min="13" max="16384" width="9" style="73"/>
  </cols>
  <sheetData>
    <row r="1" spans="1:12" ht="45.75" customHeight="1" x14ac:dyDescent="0.55000000000000004">
      <c r="A1" s="82" t="s">
        <v>415</v>
      </c>
    </row>
    <row r="2" spans="1:12" x14ac:dyDescent="0.55000000000000004">
      <c r="A2" s="82" t="s">
        <v>432</v>
      </c>
    </row>
    <row r="3" spans="1:12" x14ac:dyDescent="0.55000000000000004">
      <c r="A3" s="168" t="s">
        <v>291</v>
      </c>
      <c r="B3" s="168"/>
      <c r="C3" s="168"/>
      <c r="D3" s="168"/>
      <c r="E3" s="168"/>
      <c r="F3" s="168"/>
      <c r="G3" s="168"/>
      <c r="H3" s="168"/>
      <c r="I3" s="168"/>
      <c r="J3" s="168"/>
      <c r="K3" s="168"/>
      <c r="L3" s="168"/>
    </row>
    <row r="4" spans="1:12" ht="13.5" customHeight="1" x14ac:dyDescent="0.55000000000000004">
      <c r="A4" s="74"/>
      <c r="B4" s="74"/>
      <c r="C4" s="74"/>
      <c r="D4" s="74"/>
      <c r="E4" s="74"/>
      <c r="F4" s="74"/>
      <c r="G4" s="74"/>
      <c r="H4" s="74"/>
      <c r="I4" s="74"/>
      <c r="J4" s="112"/>
      <c r="K4" s="74"/>
    </row>
    <row r="5" spans="1:12" x14ac:dyDescent="0.55000000000000004">
      <c r="K5" s="175">
        <f>入力シート!B4</f>
        <v>0</v>
      </c>
      <c r="L5" s="175"/>
    </row>
    <row r="6" spans="1:12" ht="13.5" customHeight="1" x14ac:dyDescent="0.55000000000000004">
      <c r="I6" s="75"/>
      <c r="J6" s="113"/>
      <c r="K6" s="76"/>
    </row>
    <row r="7" spans="1:12" x14ac:dyDescent="0.55000000000000004">
      <c r="A7" s="73" t="s">
        <v>286</v>
      </c>
    </row>
    <row r="8" spans="1:12" x14ac:dyDescent="0.55000000000000004">
      <c r="H8" s="176"/>
      <c r="I8" s="176"/>
      <c r="J8" s="176"/>
      <c r="K8" s="176"/>
      <c r="L8" s="176"/>
    </row>
    <row r="9" spans="1:12" ht="36.75" customHeight="1" x14ac:dyDescent="0.55000000000000004">
      <c r="F9" s="87" t="s">
        <v>378</v>
      </c>
      <c r="G9" s="143">
        <f>入力シート!B6</f>
        <v>0</v>
      </c>
      <c r="H9" s="143"/>
      <c r="I9" s="143"/>
      <c r="J9" s="143"/>
      <c r="K9" s="143"/>
      <c r="L9" s="143"/>
    </row>
    <row r="10" spans="1:12" x14ac:dyDescent="0.55000000000000004">
      <c r="F10" s="88" t="s">
        <v>290</v>
      </c>
      <c r="G10" s="144">
        <f>入力シート!B8</f>
        <v>0</v>
      </c>
      <c r="H10" s="144"/>
      <c r="I10" s="144"/>
      <c r="J10" s="144"/>
      <c r="K10" s="144"/>
      <c r="L10" s="144"/>
    </row>
    <row r="11" spans="1:12" x14ac:dyDescent="0.55000000000000004">
      <c r="F11" s="81" t="s">
        <v>289</v>
      </c>
      <c r="G11" s="145">
        <f>入力シート!B9</f>
        <v>0</v>
      </c>
      <c r="H11" s="145"/>
      <c r="I11" s="145"/>
      <c r="J11" s="145"/>
      <c r="K11" s="145"/>
      <c r="L11" s="145"/>
    </row>
    <row r="13" spans="1:12" ht="43.5" customHeight="1" x14ac:dyDescent="0.55000000000000004">
      <c r="B13" s="170" t="s">
        <v>292</v>
      </c>
      <c r="C13" s="170"/>
      <c r="D13" s="170"/>
      <c r="E13" s="170"/>
      <c r="F13" s="170"/>
      <c r="G13" s="170"/>
      <c r="H13" s="170"/>
      <c r="I13" s="170"/>
      <c r="J13" s="170"/>
      <c r="K13" s="170"/>
      <c r="L13" s="77"/>
    </row>
    <row r="14" spans="1:12" ht="13.5" customHeight="1" x14ac:dyDescent="0.55000000000000004"/>
    <row r="15" spans="1:12" x14ac:dyDescent="0.55000000000000004">
      <c r="A15" s="169" t="s">
        <v>293</v>
      </c>
      <c r="B15" s="169"/>
      <c r="C15" s="169"/>
      <c r="D15" s="169"/>
      <c r="E15" s="169"/>
      <c r="F15" s="169"/>
      <c r="G15" s="169"/>
      <c r="H15" s="169"/>
      <c r="I15" s="169"/>
      <c r="J15" s="169"/>
      <c r="K15" s="169"/>
    </row>
    <row r="16" spans="1:12" ht="13.5" customHeight="1" x14ac:dyDescent="0.55000000000000004"/>
    <row r="17" spans="1:12" x14ac:dyDescent="0.35">
      <c r="A17" s="78">
        <v>1</v>
      </c>
      <c r="B17" s="94" t="s">
        <v>294</v>
      </c>
      <c r="C17" s="91"/>
      <c r="D17" s="177"/>
      <c r="E17" s="177"/>
      <c r="F17" s="177"/>
      <c r="G17" s="177"/>
      <c r="H17" s="177"/>
      <c r="I17" s="177"/>
      <c r="J17" s="177"/>
      <c r="K17" s="177"/>
      <c r="L17" s="177"/>
    </row>
    <row r="18" spans="1:12" ht="17.25" customHeight="1" x14ac:dyDescent="0.55000000000000004">
      <c r="A18" s="93"/>
      <c r="B18" s="147" t="s">
        <v>295</v>
      </c>
      <c r="C18" s="148"/>
      <c r="D18" s="151">
        <f>入力シート!B7</f>
        <v>0</v>
      </c>
      <c r="E18" s="151"/>
      <c r="F18" s="151"/>
      <c r="G18" s="151"/>
      <c r="H18" s="151"/>
      <c r="I18" s="151"/>
      <c r="J18" s="151"/>
      <c r="K18" s="151"/>
      <c r="L18" s="89"/>
    </row>
    <row r="19" spans="1:12" ht="17.25" customHeight="1" x14ac:dyDescent="0.55000000000000004">
      <c r="A19" s="93"/>
      <c r="B19" s="149"/>
      <c r="C19" s="150"/>
      <c r="D19" s="146">
        <f>入力シート!B6</f>
        <v>0</v>
      </c>
      <c r="E19" s="146"/>
      <c r="F19" s="146"/>
      <c r="G19" s="146"/>
      <c r="H19" s="146"/>
      <c r="I19" s="146"/>
      <c r="J19" s="146"/>
      <c r="K19" s="146"/>
      <c r="L19" s="89"/>
    </row>
    <row r="20" spans="1:12" x14ac:dyDescent="0.55000000000000004">
      <c r="A20" s="93"/>
      <c r="B20" s="154" t="s">
        <v>296</v>
      </c>
      <c r="C20" s="154"/>
      <c r="D20" s="159">
        <f>入力シート!B11</f>
        <v>0</v>
      </c>
      <c r="E20" s="159"/>
      <c r="F20" s="159"/>
      <c r="G20" s="159"/>
      <c r="H20" s="159"/>
      <c r="I20" s="159"/>
      <c r="J20" s="159"/>
      <c r="K20" s="159"/>
    </row>
    <row r="21" spans="1:12" x14ac:dyDescent="0.55000000000000004">
      <c r="A21" s="93"/>
      <c r="B21" s="154" t="s">
        <v>297</v>
      </c>
      <c r="C21" s="154"/>
      <c r="D21" s="159">
        <f>入力シート!B12</f>
        <v>0</v>
      </c>
      <c r="E21" s="159"/>
      <c r="F21" s="159"/>
      <c r="G21" s="159"/>
      <c r="H21" s="159"/>
      <c r="I21" s="159"/>
      <c r="J21" s="159"/>
      <c r="K21" s="159"/>
    </row>
    <row r="22" spans="1:12" x14ac:dyDescent="0.55000000000000004">
      <c r="A22" s="93"/>
      <c r="B22" s="154" t="s">
        <v>298</v>
      </c>
      <c r="C22" s="154"/>
      <c r="D22" s="159">
        <f>入力シート!B13</f>
        <v>0</v>
      </c>
      <c r="E22" s="159"/>
      <c r="F22" s="159"/>
      <c r="G22" s="159"/>
      <c r="H22" s="159"/>
      <c r="I22" s="159"/>
      <c r="J22" s="159"/>
      <c r="K22" s="159"/>
    </row>
    <row r="23" spans="1:12" x14ac:dyDescent="0.55000000000000004">
      <c r="A23" s="93"/>
      <c r="B23" s="154" t="s">
        <v>302</v>
      </c>
      <c r="C23" s="154"/>
      <c r="D23" s="159">
        <f>入力シート!B14</f>
        <v>0</v>
      </c>
      <c r="E23" s="159"/>
      <c r="F23" s="159"/>
      <c r="G23" s="159"/>
      <c r="H23" s="159"/>
      <c r="I23" s="159"/>
      <c r="J23" s="159"/>
      <c r="K23" s="159"/>
    </row>
    <row r="24" spans="1:12" x14ac:dyDescent="0.55000000000000004">
      <c r="A24" s="93"/>
      <c r="B24" s="154" t="s">
        <v>299</v>
      </c>
      <c r="C24" s="154"/>
      <c r="D24" s="159">
        <f>入力シート!B15</f>
        <v>0</v>
      </c>
      <c r="E24" s="159"/>
      <c r="F24" s="159"/>
      <c r="G24" s="159"/>
      <c r="H24" s="159"/>
      <c r="I24" s="159"/>
      <c r="J24" s="159"/>
      <c r="K24" s="159"/>
    </row>
    <row r="25" spans="1:12" x14ac:dyDescent="0.55000000000000004">
      <c r="A25" s="93"/>
      <c r="B25" s="154" t="s">
        <v>300</v>
      </c>
      <c r="C25" s="154"/>
      <c r="D25" s="178">
        <f>入力シート!B16</f>
        <v>0</v>
      </c>
      <c r="E25" s="178"/>
      <c r="F25" s="178"/>
      <c r="G25" s="178"/>
      <c r="H25" s="178"/>
      <c r="I25" s="178"/>
      <c r="J25" s="178"/>
      <c r="K25" s="178"/>
    </row>
    <row r="26" spans="1:12" x14ac:dyDescent="0.55000000000000004">
      <c r="A26" s="93"/>
      <c r="B26" s="154" t="s">
        <v>301</v>
      </c>
      <c r="C26" s="154"/>
      <c r="D26" s="178">
        <f>入力シート!B17</f>
        <v>0</v>
      </c>
      <c r="E26" s="178"/>
      <c r="F26" s="178"/>
      <c r="G26" s="178"/>
      <c r="H26" s="178"/>
      <c r="I26" s="178"/>
      <c r="J26" s="178"/>
      <c r="K26" s="178"/>
    </row>
    <row r="27" spans="1:12" ht="13.5" customHeight="1" x14ac:dyDescent="0.55000000000000004">
      <c r="A27" s="79"/>
      <c r="B27" s="81"/>
    </row>
    <row r="28" spans="1:12" x14ac:dyDescent="0.55000000000000004">
      <c r="A28" s="78">
        <v>2</v>
      </c>
      <c r="B28" s="92" t="s">
        <v>366</v>
      </c>
      <c r="D28" s="82"/>
    </row>
    <row r="29" spans="1:12" ht="20" x14ac:dyDescent="0.55000000000000004">
      <c r="A29" s="93"/>
      <c r="B29" s="154" t="s">
        <v>309</v>
      </c>
      <c r="C29" s="154"/>
      <c r="D29" s="154"/>
      <c r="E29" s="95">
        <f>入力シート!B19</f>
        <v>0</v>
      </c>
      <c r="F29" s="167" t="s">
        <v>305</v>
      </c>
      <c r="G29" s="167"/>
      <c r="H29" s="167"/>
      <c r="I29" s="174">
        <f>入力シート!B20</f>
        <v>0</v>
      </c>
      <c r="J29" s="174"/>
      <c r="K29" s="174"/>
    </row>
    <row r="30" spans="1:12" x14ac:dyDescent="0.55000000000000004">
      <c r="A30" s="93"/>
      <c r="B30" s="152" t="s">
        <v>419</v>
      </c>
      <c r="C30" s="153"/>
      <c r="D30" s="119" t="s">
        <v>417</v>
      </c>
      <c r="E30" s="116" t="s">
        <v>418</v>
      </c>
      <c r="F30" s="152" t="s">
        <v>420</v>
      </c>
      <c r="G30" s="153"/>
      <c r="H30" s="152" t="s">
        <v>421</v>
      </c>
      <c r="I30" s="153"/>
      <c r="J30" s="117" t="s">
        <v>422</v>
      </c>
      <c r="K30" s="118" t="s">
        <v>423</v>
      </c>
    </row>
    <row r="31" spans="1:12" x14ac:dyDescent="0.55000000000000004">
      <c r="A31" s="93"/>
      <c r="B31" s="155">
        <f>'１ジェンダーギャップ'!F21</f>
        <v>0</v>
      </c>
      <c r="C31" s="156"/>
      <c r="D31" s="114">
        <f>'２育児・介護'!F21</f>
        <v>0</v>
      </c>
      <c r="E31" s="114">
        <f>'３多文化共生'!F21</f>
        <v>0</v>
      </c>
      <c r="F31" s="155">
        <f>'４LGBTQ'!F21</f>
        <v>0</v>
      </c>
      <c r="G31" s="156"/>
      <c r="H31" s="155">
        <f>'５障害'!F21</f>
        <v>0</v>
      </c>
      <c r="I31" s="156"/>
      <c r="J31" s="115">
        <f>'6シニア'!F21</f>
        <v>0</v>
      </c>
      <c r="K31" s="114">
        <f>'７全体'!F21</f>
        <v>0</v>
      </c>
    </row>
    <row r="32" spans="1:12" x14ac:dyDescent="0.55000000000000004">
      <c r="A32" s="93"/>
      <c r="B32" s="154" t="s">
        <v>312</v>
      </c>
      <c r="C32" s="154"/>
      <c r="D32" s="96" t="s">
        <v>383</v>
      </c>
      <c r="E32" s="159">
        <f>入力シート!B23</f>
        <v>0</v>
      </c>
      <c r="F32" s="171"/>
      <c r="G32" s="172" t="s">
        <v>402</v>
      </c>
      <c r="H32" s="173"/>
      <c r="I32" s="158">
        <f>入力シート!B24</f>
        <v>0</v>
      </c>
      <c r="J32" s="158"/>
      <c r="K32" s="159"/>
    </row>
    <row r="33" spans="1:12" x14ac:dyDescent="0.55000000000000004">
      <c r="A33" s="93"/>
      <c r="B33" s="154"/>
      <c r="C33" s="154"/>
      <c r="D33" s="96" t="s">
        <v>370</v>
      </c>
      <c r="E33" s="159">
        <f>入力シート!B25</f>
        <v>0</v>
      </c>
      <c r="F33" s="171"/>
      <c r="G33" s="97"/>
      <c r="H33" s="158" t="str">
        <f>IF(入力シート!B26&lt;&gt;"","（"&amp;入力シート!B26&amp;"）","")</f>
        <v/>
      </c>
      <c r="I33" s="159"/>
      <c r="J33" s="159"/>
      <c r="K33" s="159"/>
    </row>
    <row r="34" spans="1:12" ht="18.75" customHeight="1" x14ac:dyDescent="0.55000000000000004">
      <c r="A34" s="93"/>
      <c r="B34" s="154" t="s">
        <v>306</v>
      </c>
      <c r="C34" s="154"/>
      <c r="D34" s="165">
        <f>入力シート!B21</f>
        <v>0</v>
      </c>
      <c r="E34" s="165"/>
      <c r="F34" s="165"/>
      <c r="G34" s="165"/>
      <c r="H34" s="165"/>
      <c r="I34" s="165"/>
      <c r="J34" s="165"/>
      <c r="K34" s="165"/>
      <c r="L34" s="90"/>
    </row>
    <row r="35" spans="1:12" x14ac:dyDescent="0.55000000000000004">
      <c r="A35" s="93"/>
      <c r="B35" s="154"/>
      <c r="C35" s="154"/>
      <c r="D35" s="165"/>
      <c r="E35" s="165"/>
      <c r="F35" s="165"/>
      <c r="G35" s="165"/>
      <c r="H35" s="165"/>
      <c r="I35" s="165"/>
      <c r="J35" s="165"/>
      <c r="K35" s="165"/>
      <c r="L35" s="90"/>
    </row>
    <row r="36" spans="1:12" ht="16.5" customHeight="1" x14ac:dyDescent="0.55000000000000004">
      <c r="A36" s="93"/>
      <c r="B36" s="154"/>
      <c r="C36" s="154"/>
      <c r="D36" s="165"/>
      <c r="E36" s="165"/>
      <c r="F36" s="165"/>
      <c r="G36" s="165"/>
      <c r="H36" s="165"/>
      <c r="I36" s="165"/>
      <c r="J36" s="165"/>
      <c r="K36" s="165"/>
      <c r="L36" s="90"/>
    </row>
    <row r="37" spans="1:12" ht="13.5" customHeight="1" x14ac:dyDescent="0.55000000000000004">
      <c r="A37" s="79"/>
      <c r="B37" s="80"/>
      <c r="D37" s="83"/>
      <c r="E37" s="83"/>
      <c r="F37" s="83"/>
      <c r="G37" s="83"/>
      <c r="H37" s="83"/>
      <c r="I37" s="83"/>
      <c r="J37" s="83"/>
      <c r="K37" s="83"/>
      <c r="L37" s="83"/>
    </row>
    <row r="38" spans="1:12" ht="16.5" customHeight="1" x14ac:dyDescent="0.55000000000000004">
      <c r="A38" s="78">
        <v>3</v>
      </c>
      <c r="B38" s="92" t="s">
        <v>403</v>
      </c>
      <c r="D38" s="83"/>
      <c r="E38" s="83"/>
      <c r="H38" s="84">
        <v>4</v>
      </c>
      <c r="I38" s="92" t="s">
        <v>388</v>
      </c>
      <c r="J38" s="92"/>
      <c r="K38" s="83"/>
    </row>
    <row r="39" spans="1:12" ht="16.5" customHeight="1" x14ac:dyDescent="0.55000000000000004">
      <c r="A39" s="78"/>
      <c r="B39" s="154" t="s">
        <v>352</v>
      </c>
      <c r="C39" s="154"/>
      <c r="D39" s="160">
        <f>入力シート!B28</f>
        <v>0</v>
      </c>
      <c r="E39" s="160"/>
      <c r="F39" s="160"/>
      <c r="G39" s="85"/>
      <c r="I39" s="166" t="str">
        <f>入力シート!B30</f>
        <v/>
      </c>
      <c r="J39" s="166"/>
      <c r="K39" s="166"/>
    </row>
    <row r="40" spans="1:12" ht="23.25" customHeight="1" x14ac:dyDescent="0.55000000000000004">
      <c r="A40" s="79"/>
      <c r="B40" s="154"/>
      <c r="C40" s="154"/>
      <c r="D40" s="160"/>
      <c r="E40" s="160"/>
      <c r="F40" s="160"/>
      <c r="G40" s="85"/>
      <c r="H40" s="86"/>
      <c r="I40" s="166"/>
      <c r="J40" s="166"/>
      <c r="K40" s="166"/>
      <c r="L40" s="86"/>
    </row>
    <row r="41" spans="1:12" ht="14.25" customHeight="1" x14ac:dyDescent="0.55000000000000004">
      <c r="A41" s="79"/>
      <c r="B41" s="80"/>
      <c r="D41" s="85"/>
      <c r="E41" s="85"/>
      <c r="F41" s="85"/>
      <c r="G41" s="85"/>
      <c r="H41" s="86"/>
      <c r="I41" s="86"/>
      <c r="J41" s="86"/>
      <c r="K41" s="86"/>
      <c r="L41" s="86"/>
    </row>
    <row r="42" spans="1:12" x14ac:dyDescent="0.55000000000000004">
      <c r="A42" s="78">
        <v>5</v>
      </c>
      <c r="B42" s="92" t="s">
        <v>430</v>
      </c>
      <c r="F42" s="91"/>
      <c r="G42" s="91"/>
      <c r="H42" s="91"/>
      <c r="I42" s="91"/>
      <c r="J42" s="91"/>
    </row>
    <row r="43" spans="1:12" x14ac:dyDescent="0.55000000000000004">
      <c r="A43" s="80"/>
      <c r="B43" s="154" t="s">
        <v>310</v>
      </c>
      <c r="C43" s="154"/>
      <c r="D43" s="98" t="s">
        <v>383</v>
      </c>
      <c r="E43" s="157">
        <f>入力シート!B32</f>
        <v>0</v>
      </c>
      <c r="F43" s="161"/>
      <c r="G43" s="162" t="s">
        <v>402</v>
      </c>
      <c r="H43" s="163"/>
      <c r="I43" s="164">
        <f>入力シート!B33</f>
        <v>0</v>
      </c>
      <c r="J43" s="164"/>
      <c r="K43" s="157"/>
    </row>
    <row r="44" spans="1:12" x14ac:dyDescent="0.55000000000000004">
      <c r="A44" s="80"/>
      <c r="B44" s="154"/>
      <c r="C44" s="154"/>
      <c r="D44" s="99" t="s">
        <v>370</v>
      </c>
      <c r="E44" s="157">
        <f>入力シート!B34</f>
        <v>0</v>
      </c>
      <c r="F44" s="161"/>
      <c r="G44" s="100"/>
      <c r="H44" s="158" t="str">
        <f>IF(入力シート!B35&lt;&gt;"","（"&amp;入力シート!B35&amp;"）","")</f>
        <v/>
      </c>
      <c r="I44" s="159"/>
      <c r="J44" s="159"/>
      <c r="K44" s="159"/>
    </row>
    <row r="45" spans="1:12" x14ac:dyDescent="0.55000000000000004">
      <c r="A45" s="80"/>
      <c r="B45" s="154" t="s">
        <v>277</v>
      </c>
      <c r="C45" s="154"/>
      <c r="D45" s="157">
        <f>入力シート!B36</f>
        <v>0</v>
      </c>
      <c r="E45" s="157"/>
      <c r="F45" s="157"/>
      <c r="G45" s="157"/>
      <c r="H45" s="157"/>
      <c r="I45" s="157"/>
      <c r="J45" s="157"/>
      <c r="K45" s="157"/>
    </row>
    <row r="46" spans="1:12" x14ac:dyDescent="0.55000000000000004">
      <c r="A46" s="80"/>
      <c r="B46" s="154" t="s">
        <v>302</v>
      </c>
      <c r="C46" s="154"/>
      <c r="D46" s="157">
        <f>入力シート!B37</f>
        <v>0</v>
      </c>
      <c r="E46" s="157"/>
      <c r="F46" s="157"/>
      <c r="G46" s="157"/>
      <c r="H46" s="157"/>
      <c r="I46" s="157"/>
      <c r="J46" s="157"/>
      <c r="K46" s="157"/>
    </row>
    <row r="47" spans="1:12" x14ac:dyDescent="0.55000000000000004">
      <c r="A47" s="80"/>
    </row>
  </sheetData>
  <sheetProtection sheet="1" formatCells="0" formatColumns="0" formatRows="0" insertColumns="0" insertRows="0" deleteColumns="0" deleteRows="0"/>
  <mergeCells count="56">
    <mergeCell ref="A3:L3"/>
    <mergeCell ref="A15:K15"/>
    <mergeCell ref="B13:K13"/>
    <mergeCell ref="E33:F33"/>
    <mergeCell ref="E32:F32"/>
    <mergeCell ref="G32:H32"/>
    <mergeCell ref="I29:K29"/>
    <mergeCell ref="D24:K24"/>
    <mergeCell ref="D23:K23"/>
    <mergeCell ref="D22:K22"/>
    <mergeCell ref="K5:L5"/>
    <mergeCell ref="H8:L8"/>
    <mergeCell ref="D17:L17"/>
    <mergeCell ref="D20:K20"/>
    <mergeCell ref="D25:K25"/>
    <mergeCell ref="D26:K26"/>
    <mergeCell ref="B20:C20"/>
    <mergeCell ref="B21:C21"/>
    <mergeCell ref="B22:C22"/>
    <mergeCell ref="B23:C23"/>
    <mergeCell ref="F29:H29"/>
    <mergeCell ref="D21:K21"/>
    <mergeCell ref="B24:C24"/>
    <mergeCell ref="B25:C25"/>
    <mergeCell ref="B26:C26"/>
    <mergeCell ref="B29:D29"/>
    <mergeCell ref="H33:K33"/>
    <mergeCell ref="D39:F40"/>
    <mergeCell ref="E43:F43"/>
    <mergeCell ref="E44:F44"/>
    <mergeCell ref="G43:H43"/>
    <mergeCell ref="I43:K43"/>
    <mergeCell ref="D34:K36"/>
    <mergeCell ref="I39:K40"/>
    <mergeCell ref="F30:G30"/>
    <mergeCell ref="H30:I30"/>
    <mergeCell ref="B43:C44"/>
    <mergeCell ref="B45:C45"/>
    <mergeCell ref="B46:C46"/>
    <mergeCell ref="B32:C33"/>
    <mergeCell ref="B34:C36"/>
    <mergeCell ref="B39:C40"/>
    <mergeCell ref="B30:C30"/>
    <mergeCell ref="B31:C31"/>
    <mergeCell ref="D46:K46"/>
    <mergeCell ref="D45:K45"/>
    <mergeCell ref="F31:G31"/>
    <mergeCell ref="H31:I31"/>
    <mergeCell ref="I32:K32"/>
    <mergeCell ref="H44:K44"/>
    <mergeCell ref="G9:L9"/>
    <mergeCell ref="G10:L10"/>
    <mergeCell ref="G11:L11"/>
    <mergeCell ref="D19:K19"/>
    <mergeCell ref="B18:C19"/>
    <mergeCell ref="D18:K18"/>
  </mergeCells>
  <phoneticPr fontId="1"/>
  <printOptions horizontalCentered="1"/>
  <pageMargins left="0.51181102362204722" right="0.51181102362204722" top="0.55118110236220474" bottom="0.55118110236220474" header="0.31496062992125984" footer="0.31496062992125984"/>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view="pageBreakPreview" zoomScaleNormal="100" zoomScaleSheetLayoutView="100" workbookViewId="0">
      <selection activeCell="O13" sqref="O13"/>
    </sheetView>
  </sheetViews>
  <sheetFormatPr defaultColWidth="9" defaultRowHeight="18" x14ac:dyDescent="0.55000000000000004"/>
  <cols>
    <col min="1" max="1" width="3.58203125" style="73" customWidth="1"/>
    <col min="2" max="2" width="9.83203125" style="73" customWidth="1"/>
    <col min="3" max="3" width="2.08203125" style="73" customWidth="1"/>
    <col min="4" max="5" width="12.08203125" style="73" customWidth="1"/>
    <col min="6" max="6" width="11.58203125" style="73" customWidth="1"/>
    <col min="7" max="7" width="1.08203125" style="73" customWidth="1"/>
    <col min="8" max="8" width="2.5" style="73" customWidth="1"/>
    <col min="9" max="9" width="9.5" style="73" customWidth="1"/>
    <col min="10" max="10" width="11.5" style="73" customWidth="1"/>
    <col min="11" max="11" width="11.83203125" style="73" customWidth="1"/>
    <col min="12" max="12" width="3.5" style="73" customWidth="1"/>
    <col min="13" max="16384" width="9" style="73"/>
  </cols>
  <sheetData>
    <row r="1" spans="1:12" ht="45.75" customHeight="1" x14ac:dyDescent="0.55000000000000004">
      <c r="A1" s="179" t="s">
        <v>431</v>
      </c>
      <c r="B1" s="179"/>
      <c r="C1" s="179"/>
      <c r="D1" s="179"/>
      <c r="E1" s="179"/>
      <c r="F1" s="179"/>
      <c r="G1" s="179"/>
      <c r="H1" s="179"/>
      <c r="I1" s="179"/>
      <c r="J1" s="179"/>
      <c r="K1" s="179"/>
      <c r="L1" s="179"/>
    </row>
    <row r="2" spans="1:12" x14ac:dyDescent="0.55000000000000004">
      <c r="A2" s="82" t="s">
        <v>433</v>
      </c>
    </row>
    <row r="3" spans="1:12" x14ac:dyDescent="0.55000000000000004">
      <c r="A3" s="168" t="s">
        <v>416</v>
      </c>
      <c r="B3" s="168"/>
      <c r="C3" s="168"/>
      <c r="D3" s="168"/>
      <c r="E3" s="168"/>
      <c r="F3" s="168"/>
      <c r="G3" s="168"/>
      <c r="H3" s="168"/>
      <c r="I3" s="168"/>
      <c r="J3" s="168"/>
      <c r="K3" s="168"/>
      <c r="L3" s="168"/>
    </row>
    <row r="4" spans="1:12" ht="13.5" customHeight="1" x14ac:dyDescent="0.55000000000000004">
      <c r="A4" s="112"/>
      <c r="B4" s="112"/>
      <c r="C4" s="112"/>
      <c r="D4" s="112"/>
      <c r="E4" s="112"/>
      <c r="F4" s="112"/>
      <c r="G4" s="112"/>
      <c r="H4" s="112"/>
      <c r="I4" s="112"/>
      <c r="J4" s="112"/>
      <c r="K4" s="112"/>
    </row>
    <row r="5" spans="1:12" x14ac:dyDescent="0.55000000000000004">
      <c r="K5" s="175">
        <f>入力シート!B4</f>
        <v>0</v>
      </c>
      <c r="L5" s="175"/>
    </row>
    <row r="6" spans="1:12" ht="13.5" customHeight="1" x14ac:dyDescent="0.55000000000000004">
      <c r="I6" s="113"/>
      <c r="J6" s="113"/>
      <c r="K6" s="76"/>
    </row>
    <row r="7" spans="1:12" x14ac:dyDescent="0.55000000000000004">
      <c r="A7" s="73" t="s">
        <v>286</v>
      </c>
    </row>
    <row r="8" spans="1:12" x14ac:dyDescent="0.55000000000000004">
      <c r="H8" s="176"/>
      <c r="I8" s="176"/>
      <c r="J8" s="176"/>
      <c r="K8" s="176"/>
      <c r="L8" s="176"/>
    </row>
    <row r="9" spans="1:12" ht="36.75" customHeight="1" x14ac:dyDescent="0.55000000000000004">
      <c r="F9" s="87" t="s">
        <v>378</v>
      </c>
      <c r="G9" s="143">
        <f>入力シート!B6</f>
        <v>0</v>
      </c>
      <c r="H9" s="143"/>
      <c r="I9" s="143"/>
      <c r="J9" s="143"/>
      <c r="K9" s="143"/>
      <c r="L9" s="143"/>
    </row>
    <row r="10" spans="1:12" x14ac:dyDescent="0.55000000000000004">
      <c r="F10" s="88" t="s">
        <v>290</v>
      </c>
      <c r="G10" s="144">
        <f>入力シート!B8</f>
        <v>0</v>
      </c>
      <c r="H10" s="144"/>
      <c r="I10" s="144"/>
      <c r="J10" s="144"/>
      <c r="K10" s="144"/>
      <c r="L10" s="144"/>
    </row>
    <row r="11" spans="1:12" x14ac:dyDescent="0.55000000000000004">
      <c r="F11" s="81" t="s">
        <v>282</v>
      </c>
      <c r="G11" s="145">
        <f>入力シート!B9</f>
        <v>0</v>
      </c>
      <c r="H11" s="145"/>
      <c r="I11" s="145"/>
      <c r="J11" s="145"/>
      <c r="K11" s="145"/>
      <c r="L11" s="145"/>
    </row>
    <row r="13" spans="1:12" ht="43.5" customHeight="1" x14ac:dyDescent="0.55000000000000004">
      <c r="B13" s="170" t="s">
        <v>424</v>
      </c>
      <c r="C13" s="170"/>
      <c r="D13" s="170"/>
      <c r="E13" s="170"/>
      <c r="F13" s="170"/>
      <c r="G13" s="170"/>
      <c r="H13" s="170"/>
      <c r="I13" s="170"/>
      <c r="J13" s="170"/>
      <c r="K13" s="170"/>
      <c r="L13" s="170"/>
    </row>
    <row r="14" spans="1:12" ht="13.5" customHeight="1" x14ac:dyDescent="0.55000000000000004"/>
    <row r="15" spans="1:12" x14ac:dyDescent="0.55000000000000004">
      <c r="A15" s="169" t="s">
        <v>293</v>
      </c>
      <c r="B15" s="169"/>
      <c r="C15" s="169"/>
      <c r="D15" s="169"/>
      <c r="E15" s="169"/>
      <c r="F15" s="169"/>
      <c r="G15" s="169"/>
      <c r="H15" s="169"/>
      <c r="I15" s="169"/>
      <c r="J15" s="169"/>
      <c r="K15" s="169"/>
    </row>
    <row r="16" spans="1:12" ht="13.5" customHeight="1" x14ac:dyDescent="0.55000000000000004"/>
    <row r="17" spans="1:12" x14ac:dyDescent="0.35">
      <c r="A17" s="111">
        <v>1</v>
      </c>
      <c r="B17" s="94" t="s">
        <v>294</v>
      </c>
      <c r="C17" s="91"/>
      <c r="D17" s="177"/>
      <c r="E17" s="177"/>
      <c r="F17" s="177"/>
      <c r="G17" s="177"/>
      <c r="H17" s="177"/>
      <c r="I17" s="177"/>
      <c r="J17" s="177"/>
      <c r="K17" s="177"/>
      <c r="L17" s="177"/>
    </row>
    <row r="18" spans="1:12" ht="17.25" customHeight="1" x14ac:dyDescent="0.55000000000000004">
      <c r="A18" s="93"/>
      <c r="B18" s="147" t="s">
        <v>288</v>
      </c>
      <c r="C18" s="148"/>
      <c r="D18" s="181">
        <f>入力シート!B7</f>
        <v>0</v>
      </c>
      <c r="E18" s="181"/>
      <c r="F18" s="181"/>
      <c r="G18" s="181"/>
      <c r="H18" s="181"/>
      <c r="I18" s="181"/>
      <c r="J18" s="181"/>
      <c r="K18" s="181"/>
      <c r="L18" s="89"/>
    </row>
    <row r="19" spans="1:12" ht="17.25" customHeight="1" x14ac:dyDescent="0.55000000000000004">
      <c r="A19" s="93"/>
      <c r="B19" s="149"/>
      <c r="C19" s="150"/>
      <c r="D19" s="180">
        <f>入力シート!B6</f>
        <v>0</v>
      </c>
      <c r="E19" s="180"/>
      <c r="F19" s="180"/>
      <c r="G19" s="180"/>
      <c r="H19" s="180"/>
      <c r="I19" s="180"/>
      <c r="J19" s="180"/>
      <c r="K19" s="180"/>
      <c r="L19" s="89"/>
    </row>
    <row r="20" spans="1:12" x14ac:dyDescent="0.55000000000000004">
      <c r="A20" s="93"/>
      <c r="B20" s="154" t="s">
        <v>274</v>
      </c>
      <c r="C20" s="154"/>
      <c r="D20" s="159">
        <f>入力シート!B11</f>
        <v>0</v>
      </c>
      <c r="E20" s="159"/>
      <c r="F20" s="159"/>
      <c r="G20" s="159"/>
      <c r="H20" s="159"/>
      <c r="I20" s="159"/>
      <c r="J20" s="159"/>
      <c r="K20" s="159"/>
    </row>
    <row r="21" spans="1:12" x14ac:dyDescent="0.55000000000000004">
      <c r="A21" s="93"/>
      <c r="B21" s="154" t="s">
        <v>297</v>
      </c>
      <c r="C21" s="154"/>
      <c r="D21" s="159">
        <f>入力シート!B12</f>
        <v>0</v>
      </c>
      <c r="E21" s="159"/>
      <c r="F21" s="159"/>
      <c r="G21" s="159"/>
      <c r="H21" s="159"/>
      <c r="I21" s="159"/>
      <c r="J21" s="159"/>
      <c r="K21" s="159"/>
    </row>
    <row r="22" spans="1:12" x14ac:dyDescent="0.55000000000000004">
      <c r="A22" s="93"/>
      <c r="B22" s="154" t="s">
        <v>277</v>
      </c>
      <c r="C22" s="154"/>
      <c r="D22" s="159">
        <f>入力シート!B13</f>
        <v>0</v>
      </c>
      <c r="E22" s="159"/>
      <c r="F22" s="159"/>
      <c r="G22" s="159"/>
      <c r="H22" s="159"/>
      <c r="I22" s="159"/>
      <c r="J22" s="159"/>
      <c r="K22" s="159"/>
    </row>
    <row r="23" spans="1:12" x14ac:dyDescent="0.55000000000000004">
      <c r="A23" s="93"/>
      <c r="B23" s="154" t="s">
        <v>302</v>
      </c>
      <c r="C23" s="154"/>
      <c r="D23" s="159">
        <f>入力シート!B14</f>
        <v>0</v>
      </c>
      <c r="E23" s="159"/>
      <c r="F23" s="159"/>
      <c r="G23" s="159"/>
      <c r="H23" s="159"/>
      <c r="I23" s="159"/>
      <c r="J23" s="159"/>
      <c r="K23" s="159"/>
    </row>
    <row r="24" spans="1:12" x14ac:dyDescent="0.55000000000000004">
      <c r="A24" s="93"/>
      <c r="B24" s="154" t="s">
        <v>299</v>
      </c>
      <c r="C24" s="154"/>
      <c r="D24" s="159">
        <f>入力シート!B15</f>
        <v>0</v>
      </c>
      <c r="E24" s="159"/>
      <c r="F24" s="159"/>
      <c r="G24" s="159"/>
      <c r="H24" s="159"/>
      <c r="I24" s="159"/>
      <c r="J24" s="159"/>
      <c r="K24" s="159"/>
    </row>
    <row r="25" spans="1:12" x14ac:dyDescent="0.55000000000000004">
      <c r="A25" s="93"/>
      <c r="B25" s="154" t="s">
        <v>275</v>
      </c>
      <c r="C25" s="154"/>
      <c r="D25" s="178">
        <f>入力シート!B16</f>
        <v>0</v>
      </c>
      <c r="E25" s="178"/>
      <c r="F25" s="178"/>
      <c r="G25" s="178"/>
      <c r="H25" s="178"/>
      <c r="I25" s="178"/>
      <c r="J25" s="178"/>
      <c r="K25" s="178"/>
    </row>
    <row r="26" spans="1:12" x14ac:dyDescent="0.55000000000000004">
      <c r="A26" s="93"/>
      <c r="B26" s="154" t="s">
        <v>276</v>
      </c>
      <c r="C26" s="154"/>
      <c r="D26" s="178">
        <f>入力シート!B17</f>
        <v>0</v>
      </c>
      <c r="E26" s="178"/>
      <c r="F26" s="178"/>
      <c r="G26" s="178"/>
      <c r="H26" s="178"/>
      <c r="I26" s="178"/>
      <c r="J26" s="178"/>
      <c r="K26" s="178"/>
    </row>
    <row r="27" spans="1:12" ht="13.5" customHeight="1" x14ac:dyDescent="0.55000000000000004">
      <c r="A27" s="79"/>
      <c r="B27" s="81"/>
    </row>
    <row r="28" spans="1:12" x14ac:dyDescent="0.55000000000000004">
      <c r="A28" s="111">
        <v>2</v>
      </c>
      <c r="B28" s="92" t="s">
        <v>366</v>
      </c>
      <c r="D28" s="82"/>
    </row>
    <row r="29" spans="1:12" ht="20" x14ac:dyDescent="0.55000000000000004">
      <c r="A29" s="93"/>
      <c r="B29" s="154" t="s">
        <v>309</v>
      </c>
      <c r="C29" s="154"/>
      <c r="D29" s="154"/>
      <c r="E29" s="95">
        <f>入力シート!B19</f>
        <v>0</v>
      </c>
      <c r="F29" s="167" t="s">
        <v>305</v>
      </c>
      <c r="G29" s="167"/>
      <c r="H29" s="167"/>
      <c r="I29" s="174">
        <f>入力シート!B20</f>
        <v>0</v>
      </c>
      <c r="J29" s="174"/>
      <c r="K29" s="174"/>
    </row>
    <row r="30" spans="1:12" x14ac:dyDescent="0.55000000000000004">
      <c r="A30" s="93"/>
      <c r="B30" s="152" t="s">
        <v>419</v>
      </c>
      <c r="C30" s="153"/>
      <c r="D30" s="119" t="s">
        <v>417</v>
      </c>
      <c r="E30" s="116" t="s">
        <v>418</v>
      </c>
      <c r="F30" s="152" t="s">
        <v>420</v>
      </c>
      <c r="G30" s="153"/>
      <c r="H30" s="152" t="s">
        <v>421</v>
      </c>
      <c r="I30" s="153"/>
      <c r="J30" s="117" t="s">
        <v>422</v>
      </c>
      <c r="K30" s="118" t="s">
        <v>423</v>
      </c>
    </row>
    <row r="31" spans="1:12" x14ac:dyDescent="0.55000000000000004">
      <c r="A31" s="93"/>
      <c r="B31" s="155">
        <f>'１ジェンダーギャップ'!F21</f>
        <v>0</v>
      </c>
      <c r="C31" s="156"/>
      <c r="D31" s="114">
        <f>'２育児・介護'!F21</f>
        <v>0</v>
      </c>
      <c r="E31" s="114">
        <f>'３多文化共生'!F21</f>
        <v>0</v>
      </c>
      <c r="F31" s="155">
        <f>'４LGBTQ'!F21</f>
        <v>0</v>
      </c>
      <c r="G31" s="156"/>
      <c r="H31" s="155">
        <f>'５障害'!F21</f>
        <v>0</v>
      </c>
      <c r="I31" s="156"/>
      <c r="J31" s="115">
        <f>'6シニア'!F21</f>
        <v>0</v>
      </c>
      <c r="K31" s="114">
        <f>'７全体'!F21</f>
        <v>0</v>
      </c>
    </row>
    <row r="32" spans="1:12" x14ac:dyDescent="0.55000000000000004">
      <c r="A32" s="93"/>
      <c r="B32" s="154" t="s">
        <v>312</v>
      </c>
      <c r="C32" s="154"/>
      <c r="D32" s="96" t="s">
        <v>383</v>
      </c>
      <c r="E32" s="159">
        <f>入力シート!B23</f>
        <v>0</v>
      </c>
      <c r="F32" s="171"/>
      <c r="G32" s="172" t="s">
        <v>402</v>
      </c>
      <c r="H32" s="173"/>
      <c r="I32" s="158">
        <f>入力シート!B24</f>
        <v>0</v>
      </c>
      <c r="J32" s="158"/>
      <c r="K32" s="159"/>
    </row>
    <row r="33" spans="1:12" x14ac:dyDescent="0.55000000000000004">
      <c r="A33" s="93"/>
      <c r="B33" s="154"/>
      <c r="C33" s="154"/>
      <c r="D33" s="96" t="s">
        <v>281</v>
      </c>
      <c r="E33" s="159">
        <f>入力シート!B25</f>
        <v>0</v>
      </c>
      <c r="F33" s="171"/>
      <c r="G33" s="97"/>
      <c r="H33" s="158" t="str">
        <f>IF(入力シート!B26&lt;&gt;"","（"&amp;入力シート!B26&amp;"）","")</f>
        <v/>
      </c>
      <c r="I33" s="159"/>
      <c r="J33" s="159"/>
      <c r="K33" s="159"/>
    </row>
    <row r="34" spans="1:12" ht="18.75" customHeight="1" x14ac:dyDescent="0.55000000000000004">
      <c r="A34" s="93"/>
      <c r="B34" s="154" t="s">
        <v>306</v>
      </c>
      <c r="C34" s="154"/>
      <c r="D34" s="165">
        <f>入力シート!B21</f>
        <v>0</v>
      </c>
      <c r="E34" s="165"/>
      <c r="F34" s="165"/>
      <c r="G34" s="165"/>
      <c r="H34" s="165"/>
      <c r="I34" s="165"/>
      <c r="J34" s="165"/>
      <c r="K34" s="165"/>
      <c r="L34" s="90"/>
    </row>
    <row r="35" spans="1:12" x14ac:dyDescent="0.55000000000000004">
      <c r="A35" s="93"/>
      <c r="B35" s="154"/>
      <c r="C35" s="154"/>
      <c r="D35" s="165"/>
      <c r="E35" s="165"/>
      <c r="F35" s="165"/>
      <c r="G35" s="165"/>
      <c r="H35" s="165"/>
      <c r="I35" s="165"/>
      <c r="J35" s="165"/>
      <c r="K35" s="165"/>
      <c r="L35" s="90"/>
    </row>
    <row r="36" spans="1:12" ht="16.5" customHeight="1" x14ac:dyDescent="0.55000000000000004">
      <c r="A36" s="93"/>
      <c r="B36" s="154"/>
      <c r="C36" s="154"/>
      <c r="D36" s="165"/>
      <c r="E36" s="165"/>
      <c r="F36" s="165"/>
      <c r="G36" s="165"/>
      <c r="H36" s="165"/>
      <c r="I36" s="165"/>
      <c r="J36" s="165"/>
      <c r="K36" s="165"/>
      <c r="L36" s="90"/>
    </row>
    <row r="37" spans="1:12" ht="13.5" customHeight="1" x14ac:dyDescent="0.55000000000000004">
      <c r="A37" s="79"/>
      <c r="B37" s="80"/>
      <c r="D37" s="83"/>
      <c r="E37" s="83"/>
      <c r="F37" s="83"/>
      <c r="G37" s="83"/>
      <c r="H37" s="83"/>
      <c r="I37" s="83"/>
      <c r="J37" s="83"/>
      <c r="K37" s="83"/>
      <c r="L37" s="83"/>
    </row>
    <row r="38" spans="1:12" x14ac:dyDescent="0.55000000000000004">
      <c r="A38" s="111">
        <v>3</v>
      </c>
      <c r="B38" s="92" t="s">
        <v>430</v>
      </c>
      <c r="F38" s="91"/>
      <c r="G38" s="91"/>
      <c r="H38" s="91"/>
      <c r="I38" s="91"/>
      <c r="J38" s="91"/>
    </row>
    <row r="39" spans="1:12" x14ac:dyDescent="0.55000000000000004">
      <c r="A39" s="80"/>
      <c r="B39" s="154" t="s">
        <v>310</v>
      </c>
      <c r="C39" s="154"/>
      <c r="D39" s="98" t="s">
        <v>383</v>
      </c>
      <c r="E39" s="157">
        <f>入力シート!B32</f>
        <v>0</v>
      </c>
      <c r="F39" s="161"/>
      <c r="G39" s="162" t="s">
        <v>402</v>
      </c>
      <c r="H39" s="163"/>
      <c r="I39" s="164">
        <f>入力シート!B33</f>
        <v>0</v>
      </c>
      <c r="J39" s="164"/>
      <c r="K39" s="157"/>
    </row>
    <row r="40" spans="1:12" x14ac:dyDescent="0.55000000000000004">
      <c r="A40" s="80"/>
      <c r="B40" s="154"/>
      <c r="C40" s="154"/>
      <c r="D40" s="99" t="s">
        <v>281</v>
      </c>
      <c r="E40" s="157">
        <f>入力シート!B34</f>
        <v>0</v>
      </c>
      <c r="F40" s="161"/>
      <c r="G40" s="100"/>
      <c r="H40" s="158" t="str">
        <f>IF(入力シート!B35&lt;&gt;"","（"&amp;入力シート!B35&amp;"）","")</f>
        <v/>
      </c>
      <c r="I40" s="159"/>
      <c r="J40" s="159"/>
      <c r="K40" s="159"/>
    </row>
    <row r="41" spans="1:12" x14ac:dyDescent="0.55000000000000004">
      <c r="A41" s="80"/>
      <c r="B41" s="154" t="s">
        <v>277</v>
      </c>
      <c r="C41" s="154"/>
      <c r="D41" s="157">
        <f>入力シート!B36</f>
        <v>0</v>
      </c>
      <c r="E41" s="157"/>
      <c r="F41" s="157"/>
      <c r="G41" s="157"/>
      <c r="H41" s="157"/>
      <c r="I41" s="157"/>
      <c r="J41" s="157"/>
      <c r="K41" s="157"/>
    </row>
    <row r="42" spans="1:12" x14ac:dyDescent="0.55000000000000004">
      <c r="A42" s="80"/>
      <c r="B42" s="154" t="s">
        <v>302</v>
      </c>
      <c r="C42" s="154"/>
      <c r="D42" s="157">
        <f>入力シート!B37</f>
        <v>0</v>
      </c>
      <c r="E42" s="157"/>
      <c r="F42" s="157"/>
      <c r="G42" s="157"/>
      <c r="H42" s="157"/>
      <c r="I42" s="157"/>
      <c r="J42" s="157"/>
      <c r="K42" s="157"/>
    </row>
    <row r="43" spans="1:12" x14ac:dyDescent="0.55000000000000004">
      <c r="A43" s="80"/>
    </row>
  </sheetData>
  <sheetProtection sheet="1" formatCells="0" formatColumns="0" formatRows="0" insertColumns="0" insertRows="0" deleteColumns="0" deleteRows="0"/>
  <mergeCells count="54">
    <mergeCell ref="G11:L11"/>
    <mergeCell ref="A3:L3"/>
    <mergeCell ref="K5:L5"/>
    <mergeCell ref="H8:L8"/>
    <mergeCell ref="G9:L9"/>
    <mergeCell ref="G10:L10"/>
    <mergeCell ref="A15:K15"/>
    <mergeCell ref="D17:L17"/>
    <mergeCell ref="D18:K18"/>
    <mergeCell ref="B20:C20"/>
    <mergeCell ref="D20:K20"/>
    <mergeCell ref="B21:C21"/>
    <mergeCell ref="D21:K21"/>
    <mergeCell ref="B22:C22"/>
    <mergeCell ref="D22:K22"/>
    <mergeCell ref="B23:C23"/>
    <mergeCell ref="D23:K23"/>
    <mergeCell ref="D24:K24"/>
    <mergeCell ref="B25:C25"/>
    <mergeCell ref="D25:K25"/>
    <mergeCell ref="B26:C26"/>
    <mergeCell ref="D26:K26"/>
    <mergeCell ref="B42:C42"/>
    <mergeCell ref="D42:K42"/>
    <mergeCell ref="B13:L13"/>
    <mergeCell ref="B34:C36"/>
    <mergeCell ref="D34:K36"/>
    <mergeCell ref="B39:C40"/>
    <mergeCell ref="E39:F39"/>
    <mergeCell ref="G39:H39"/>
    <mergeCell ref="I39:K39"/>
    <mergeCell ref="E40:F40"/>
    <mergeCell ref="B31:C31"/>
    <mergeCell ref="F31:G31"/>
    <mergeCell ref="H31:I31"/>
    <mergeCell ref="B32:C33"/>
    <mergeCell ref="E32:F32"/>
    <mergeCell ref="G32:H32"/>
    <mergeCell ref="A1:L1"/>
    <mergeCell ref="B18:C19"/>
    <mergeCell ref="D19:K19"/>
    <mergeCell ref="H40:K40"/>
    <mergeCell ref="B41:C41"/>
    <mergeCell ref="D41:K41"/>
    <mergeCell ref="I32:K32"/>
    <mergeCell ref="E33:F33"/>
    <mergeCell ref="H33:K33"/>
    <mergeCell ref="B29:D29"/>
    <mergeCell ref="F29:H29"/>
    <mergeCell ref="I29:K29"/>
    <mergeCell ref="B30:C30"/>
    <mergeCell ref="F30:G30"/>
    <mergeCell ref="H30:I30"/>
    <mergeCell ref="B24:C24"/>
  </mergeCells>
  <phoneticPr fontId="1"/>
  <printOptions horizontalCentered="1"/>
  <pageMargins left="0.51181102362204722" right="0.51181102362204722" top="0.55118110236220474" bottom="0.55118110236220474"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showGridLines="0" view="pageBreakPreview" zoomScaleNormal="100" zoomScaleSheetLayoutView="100" workbookViewId="0">
      <selection activeCell="P5" sqref="P5"/>
    </sheetView>
  </sheetViews>
  <sheetFormatPr defaultColWidth="9" defaultRowHeight="18" x14ac:dyDescent="0.55000000000000004"/>
  <cols>
    <col min="1" max="1" width="3.58203125" style="73" customWidth="1"/>
    <col min="2" max="2" width="9.83203125" style="73" customWidth="1"/>
    <col min="3" max="3" width="2.08203125" style="73" customWidth="1"/>
    <col min="4" max="5" width="12.08203125" style="73" customWidth="1"/>
    <col min="6" max="6" width="11.58203125" style="73" customWidth="1"/>
    <col min="7" max="7" width="1.08203125" style="73" customWidth="1"/>
    <col min="8" max="8" width="2.5" style="73" customWidth="1"/>
    <col min="9" max="9" width="9.5" style="73" customWidth="1"/>
    <col min="10" max="10" width="11.5" style="73" customWidth="1"/>
    <col min="11" max="11" width="11.83203125" style="73" customWidth="1"/>
    <col min="12" max="12" width="3.5" style="73" customWidth="1"/>
    <col min="13" max="16384" width="9" style="73"/>
  </cols>
  <sheetData>
    <row r="1" spans="1:12" ht="45.75" customHeight="1" x14ac:dyDescent="0.55000000000000004">
      <c r="A1" s="179" t="s">
        <v>425</v>
      </c>
      <c r="B1" s="179"/>
      <c r="C1" s="179"/>
      <c r="D1" s="179"/>
      <c r="E1" s="179"/>
      <c r="F1" s="179"/>
      <c r="G1" s="179"/>
      <c r="H1" s="179"/>
      <c r="I1" s="179"/>
      <c r="J1" s="179"/>
      <c r="K1" s="179"/>
      <c r="L1" s="179"/>
    </row>
    <row r="2" spans="1:12" x14ac:dyDescent="0.55000000000000004">
      <c r="A2" s="82" t="s">
        <v>434</v>
      </c>
    </row>
    <row r="3" spans="1:12" x14ac:dyDescent="0.55000000000000004">
      <c r="A3" s="168" t="s">
        <v>426</v>
      </c>
      <c r="B3" s="168"/>
      <c r="C3" s="168"/>
      <c r="D3" s="168"/>
      <c r="E3" s="168"/>
      <c r="F3" s="168"/>
      <c r="G3" s="168"/>
      <c r="H3" s="168"/>
      <c r="I3" s="168"/>
      <c r="J3" s="168"/>
      <c r="K3" s="168"/>
      <c r="L3" s="168"/>
    </row>
    <row r="4" spans="1:12" ht="13.5" customHeight="1" x14ac:dyDescent="0.55000000000000004">
      <c r="A4" s="112"/>
      <c r="B4" s="112"/>
      <c r="C4" s="112"/>
      <c r="D4" s="112"/>
      <c r="E4" s="112"/>
      <c r="F4" s="112"/>
      <c r="G4" s="112"/>
      <c r="H4" s="112"/>
      <c r="I4" s="112"/>
      <c r="J4" s="112"/>
      <c r="K4" s="112"/>
    </row>
    <row r="5" spans="1:12" x14ac:dyDescent="0.55000000000000004">
      <c r="K5" s="175">
        <f>入力シート!B4</f>
        <v>0</v>
      </c>
      <c r="L5" s="175"/>
    </row>
    <row r="6" spans="1:12" ht="13.5" customHeight="1" x14ac:dyDescent="0.55000000000000004">
      <c r="I6" s="113"/>
      <c r="J6" s="113"/>
      <c r="K6" s="76"/>
    </row>
    <row r="7" spans="1:12" x14ac:dyDescent="0.55000000000000004">
      <c r="A7" s="73" t="s">
        <v>286</v>
      </c>
    </row>
    <row r="8" spans="1:12" x14ac:dyDescent="0.55000000000000004">
      <c r="H8" s="176"/>
      <c r="I8" s="176"/>
      <c r="J8" s="176"/>
      <c r="K8" s="176"/>
      <c r="L8" s="176"/>
    </row>
    <row r="9" spans="1:12" ht="36.75" customHeight="1" x14ac:dyDescent="0.55000000000000004">
      <c r="F9" s="87" t="s">
        <v>378</v>
      </c>
      <c r="G9" s="143">
        <f>入力シート!B6</f>
        <v>0</v>
      </c>
      <c r="H9" s="143"/>
      <c r="I9" s="143"/>
      <c r="J9" s="143"/>
      <c r="K9" s="143"/>
      <c r="L9" s="143"/>
    </row>
    <row r="10" spans="1:12" x14ac:dyDescent="0.55000000000000004">
      <c r="F10" s="88" t="s">
        <v>290</v>
      </c>
      <c r="G10" s="144">
        <f>入力シート!B8</f>
        <v>0</v>
      </c>
      <c r="H10" s="144"/>
      <c r="I10" s="144"/>
      <c r="J10" s="144"/>
      <c r="K10" s="144"/>
      <c r="L10" s="144"/>
    </row>
    <row r="11" spans="1:12" x14ac:dyDescent="0.55000000000000004">
      <c r="F11" s="81" t="s">
        <v>282</v>
      </c>
      <c r="G11" s="145">
        <f>入力シート!B9</f>
        <v>0</v>
      </c>
      <c r="H11" s="145"/>
      <c r="I11" s="145"/>
      <c r="J11" s="145"/>
      <c r="K11" s="145"/>
      <c r="L11" s="145"/>
    </row>
    <row r="13" spans="1:12" ht="43.5" customHeight="1" x14ac:dyDescent="0.55000000000000004">
      <c r="B13" s="170" t="s">
        <v>427</v>
      </c>
      <c r="C13" s="170"/>
      <c r="D13" s="170"/>
      <c r="E13" s="170"/>
      <c r="F13" s="170"/>
      <c r="G13" s="170"/>
      <c r="H13" s="170"/>
      <c r="I13" s="170"/>
      <c r="J13" s="170"/>
      <c r="K13" s="170"/>
      <c r="L13" s="170"/>
    </row>
    <row r="14" spans="1:12" ht="13.5" customHeight="1" x14ac:dyDescent="0.55000000000000004"/>
    <row r="15" spans="1:12" x14ac:dyDescent="0.55000000000000004">
      <c r="A15" s="169" t="s">
        <v>293</v>
      </c>
      <c r="B15" s="169"/>
      <c r="C15" s="169"/>
      <c r="D15" s="169"/>
      <c r="E15" s="169"/>
      <c r="F15" s="169"/>
      <c r="G15" s="169"/>
      <c r="H15" s="169"/>
      <c r="I15" s="169"/>
      <c r="J15" s="169"/>
      <c r="K15" s="169"/>
    </row>
    <row r="16" spans="1:12" ht="13.5" customHeight="1" x14ac:dyDescent="0.55000000000000004"/>
    <row r="17" spans="1:12" x14ac:dyDescent="0.35">
      <c r="A17" s="111">
        <v>1</v>
      </c>
      <c r="B17" s="94" t="s">
        <v>294</v>
      </c>
      <c r="C17" s="91"/>
      <c r="D17" s="177"/>
      <c r="E17" s="177"/>
      <c r="F17" s="177"/>
      <c r="G17" s="177"/>
      <c r="H17" s="177"/>
      <c r="I17" s="177"/>
      <c r="J17" s="177"/>
      <c r="K17" s="177"/>
      <c r="L17" s="177"/>
    </row>
    <row r="18" spans="1:12" ht="17.25" customHeight="1" x14ac:dyDescent="0.55000000000000004">
      <c r="A18" s="93"/>
      <c r="B18" s="147" t="s">
        <v>288</v>
      </c>
      <c r="C18" s="148"/>
      <c r="D18" s="151">
        <f>入力シート!B7</f>
        <v>0</v>
      </c>
      <c r="E18" s="151"/>
      <c r="F18" s="151"/>
      <c r="G18" s="151"/>
      <c r="H18" s="151"/>
      <c r="I18" s="151"/>
      <c r="J18" s="151"/>
      <c r="K18" s="151"/>
      <c r="L18" s="89"/>
    </row>
    <row r="19" spans="1:12" ht="17.25" customHeight="1" x14ac:dyDescent="0.55000000000000004">
      <c r="A19" s="93"/>
      <c r="B19" s="149"/>
      <c r="C19" s="150"/>
      <c r="D19" s="146">
        <f>入力シート!B6</f>
        <v>0</v>
      </c>
      <c r="E19" s="146"/>
      <c r="F19" s="146"/>
      <c r="G19" s="146"/>
      <c r="H19" s="146"/>
      <c r="I19" s="146"/>
      <c r="J19" s="146"/>
      <c r="K19" s="146"/>
      <c r="L19" s="89"/>
    </row>
    <row r="20" spans="1:12" x14ac:dyDescent="0.55000000000000004">
      <c r="A20" s="93"/>
      <c r="B20" s="154" t="s">
        <v>274</v>
      </c>
      <c r="C20" s="154"/>
      <c r="D20" s="159">
        <f>入力シート!B11</f>
        <v>0</v>
      </c>
      <c r="E20" s="159"/>
      <c r="F20" s="159"/>
      <c r="G20" s="159"/>
      <c r="H20" s="159"/>
      <c r="I20" s="159"/>
      <c r="J20" s="159"/>
      <c r="K20" s="159"/>
    </row>
    <row r="21" spans="1:12" x14ac:dyDescent="0.55000000000000004">
      <c r="A21" s="93"/>
      <c r="B21" s="154" t="s">
        <v>297</v>
      </c>
      <c r="C21" s="154"/>
      <c r="D21" s="159">
        <f>入力シート!B12</f>
        <v>0</v>
      </c>
      <c r="E21" s="159"/>
      <c r="F21" s="159"/>
      <c r="G21" s="159"/>
      <c r="H21" s="159"/>
      <c r="I21" s="159"/>
      <c r="J21" s="159"/>
      <c r="K21" s="159"/>
    </row>
    <row r="22" spans="1:12" x14ac:dyDescent="0.55000000000000004">
      <c r="A22" s="93"/>
      <c r="B22" s="154" t="s">
        <v>277</v>
      </c>
      <c r="C22" s="154"/>
      <c r="D22" s="159">
        <f>入力シート!B13</f>
        <v>0</v>
      </c>
      <c r="E22" s="159"/>
      <c r="F22" s="159"/>
      <c r="G22" s="159"/>
      <c r="H22" s="159"/>
      <c r="I22" s="159"/>
      <c r="J22" s="159"/>
      <c r="K22" s="159"/>
    </row>
    <row r="23" spans="1:12" x14ac:dyDescent="0.55000000000000004">
      <c r="A23" s="93"/>
      <c r="B23" s="154" t="s">
        <v>302</v>
      </c>
      <c r="C23" s="154"/>
      <c r="D23" s="159">
        <f>入力シート!B14</f>
        <v>0</v>
      </c>
      <c r="E23" s="159"/>
      <c r="F23" s="159"/>
      <c r="G23" s="159"/>
      <c r="H23" s="159"/>
      <c r="I23" s="159"/>
      <c r="J23" s="159"/>
      <c r="K23" s="159"/>
    </row>
    <row r="24" spans="1:12" x14ac:dyDescent="0.55000000000000004">
      <c r="A24" s="93"/>
      <c r="B24" s="154" t="s">
        <v>299</v>
      </c>
      <c r="C24" s="154"/>
      <c r="D24" s="159">
        <f>入力シート!B15</f>
        <v>0</v>
      </c>
      <c r="E24" s="159"/>
      <c r="F24" s="159"/>
      <c r="G24" s="159"/>
      <c r="H24" s="159"/>
      <c r="I24" s="159"/>
      <c r="J24" s="159"/>
      <c r="K24" s="159"/>
    </row>
    <row r="25" spans="1:12" ht="13.5" customHeight="1" x14ac:dyDescent="0.55000000000000004">
      <c r="A25" s="79"/>
      <c r="B25" s="81"/>
    </row>
    <row r="26" spans="1:12" ht="13.5" customHeight="1" x14ac:dyDescent="0.55000000000000004">
      <c r="A26" s="79"/>
      <c r="B26" s="80"/>
      <c r="D26" s="83"/>
      <c r="E26" s="83"/>
      <c r="F26" s="83"/>
      <c r="G26" s="83"/>
      <c r="H26" s="83"/>
      <c r="I26" s="83"/>
      <c r="J26" s="83"/>
      <c r="K26" s="83"/>
      <c r="L26" s="83"/>
    </row>
    <row r="27" spans="1:12" x14ac:dyDescent="0.55000000000000004">
      <c r="A27" s="111">
        <v>2</v>
      </c>
      <c r="B27" s="92" t="s">
        <v>430</v>
      </c>
      <c r="F27" s="91"/>
      <c r="G27" s="91"/>
      <c r="H27" s="91"/>
      <c r="I27" s="91"/>
      <c r="J27" s="91"/>
    </row>
    <row r="28" spans="1:12" x14ac:dyDescent="0.55000000000000004">
      <c r="A28" s="80"/>
      <c r="B28" s="154" t="s">
        <v>310</v>
      </c>
      <c r="C28" s="154"/>
      <c r="D28" s="98" t="s">
        <v>383</v>
      </c>
      <c r="E28" s="157">
        <f>入力シート!B32</f>
        <v>0</v>
      </c>
      <c r="F28" s="161"/>
      <c r="G28" s="162" t="s">
        <v>402</v>
      </c>
      <c r="H28" s="163"/>
      <c r="I28" s="164">
        <f>入力シート!B33</f>
        <v>0</v>
      </c>
      <c r="J28" s="164"/>
      <c r="K28" s="157"/>
    </row>
    <row r="29" spans="1:12" x14ac:dyDescent="0.55000000000000004">
      <c r="A29" s="80"/>
      <c r="B29" s="154"/>
      <c r="C29" s="154"/>
      <c r="D29" s="99" t="s">
        <v>281</v>
      </c>
      <c r="E29" s="157">
        <f>入力シート!B34</f>
        <v>0</v>
      </c>
      <c r="F29" s="161"/>
      <c r="G29" s="100"/>
      <c r="H29" s="158" t="str">
        <f>IF(入力シート!B35&lt;&gt;"","（"&amp;入力シート!B35&amp;"）","")</f>
        <v/>
      </c>
      <c r="I29" s="159"/>
      <c r="J29" s="159"/>
      <c r="K29" s="159"/>
    </row>
    <row r="30" spans="1:12" x14ac:dyDescent="0.55000000000000004">
      <c r="A30" s="80"/>
      <c r="B30" s="154" t="s">
        <v>277</v>
      </c>
      <c r="C30" s="154"/>
      <c r="D30" s="157">
        <f>入力シート!B36</f>
        <v>0</v>
      </c>
      <c r="E30" s="157"/>
      <c r="F30" s="157"/>
      <c r="G30" s="157"/>
      <c r="H30" s="157"/>
      <c r="I30" s="157"/>
      <c r="J30" s="157"/>
      <c r="K30" s="157"/>
    </row>
    <row r="31" spans="1:12" x14ac:dyDescent="0.55000000000000004">
      <c r="A31" s="80"/>
      <c r="B31" s="154" t="s">
        <v>302</v>
      </c>
      <c r="C31" s="154"/>
      <c r="D31" s="157">
        <f>入力シート!B37</f>
        <v>0</v>
      </c>
      <c r="E31" s="157"/>
      <c r="F31" s="157"/>
      <c r="G31" s="157"/>
      <c r="H31" s="157"/>
      <c r="I31" s="157"/>
      <c r="J31" s="157"/>
      <c r="K31" s="157"/>
    </row>
    <row r="32" spans="1:12" x14ac:dyDescent="0.55000000000000004">
      <c r="A32" s="80"/>
    </row>
  </sheetData>
  <sheetProtection sheet="1" formatCells="0" formatColumns="0" formatRows="0" insertColumns="0" insertRows="0" deleteColumns="0" deleteRows="0"/>
  <mergeCells count="33">
    <mergeCell ref="G10:L10"/>
    <mergeCell ref="A1:L1"/>
    <mergeCell ref="A3:L3"/>
    <mergeCell ref="K5:L5"/>
    <mergeCell ref="H8:L8"/>
    <mergeCell ref="G9:L9"/>
    <mergeCell ref="G11:L11"/>
    <mergeCell ref="B13:L13"/>
    <mergeCell ref="A15:K15"/>
    <mergeCell ref="D17:L17"/>
    <mergeCell ref="D18:K18"/>
    <mergeCell ref="B20:C20"/>
    <mergeCell ref="D20:K20"/>
    <mergeCell ref="B21:C21"/>
    <mergeCell ref="D21:K21"/>
    <mergeCell ref="B22:C22"/>
    <mergeCell ref="D22:K22"/>
    <mergeCell ref="B30:C30"/>
    <mergeCell ref="D30:K30"/>
    <mergeCell ref="B31:C31"/>
    <mergeCell ref="D31:K31"/>
    <mergeCell ref="B18:C19"/>
    <mergeCell ref="D19:K19"/>
    <mergeCell ref="B28:C29"/>
    <mergeCell ref="E28:F28"/>
    <mergeCell ref="G28:H28"/>
    <mergeCell ref="I28:K28"/>
    <mergeCell ref="E29:F29"/>
    <mergeCell ref="H29:K29"/>
    <mergeCell ref="B23:C23"/>
    <mergeCell ref="D23:K23"/>
    <mergeCell ref="B24:C24"/>
    <mergeCell ref="D24:K24"/>
  </mergeCells>
  <phoneticPr fontId="1"/>
  <printOptions horizontalCentered="1"/>
  <pageMargins left="0.51181102362204722" right="0.51181102362204722" top="0.55118110236220474" bottom="0.55118110236220474" header="0.31496062992125984" footer="0.31496062992125984"/>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6"/>
  <sheetViews>
    <sheetView workbookViewId="0"/>
  </sheetViews>
  <sheetFormatPr defaultRowHeight="18" x14ac:dyDescent="0.55000000000000004"/>
  <cols>
    <col min="2" max="4" width="19.83203125" customWidth="1"/>
    <col min="5" max="5" width="34.33203125" customWidth="1"/>
  </cols>
  <sheetData>
    <row r="1" spans="2:9" s="9" customFormat="1" x14ac:dyDescent="0.55000000000000004">
      <c r="B1" s="9" t="s">
        <v>314</v>
      </c>
      <c r="C1" s="9" t="s">
        <v>316</v>
      </c>
      <c r="E1" s="9" t="s">
        <v>317</v>
      </c>
      <c r="G1" s="9" t="s">
        <v>386</v>
      </c>
    </row>
    <row r="2" spans="2:9" x14ac:dyDescent="0.55000000000000004">
      <c r="B2" t="s">
        <v>304</v>
      </c>
      <c r="C2" t="s">
        <v>341</v>
      </c>
      <c r="D2">
        <v>1</v>
      </c>
      <c r="E2" t="s">
        <v>329</v>
      </c>
      <c r="F2" s="10"/>
      <c r="G2" s="10" t="s">
        <v>387</v>
      </c>
      <c r="H2" s="10"/>
      <c r="I2" s="10"/>
    </row>
    <row r="3" spans="2:9" x14ac:dyDescent="0.55000000000000004">
      <c r="B3" t="s">
        <v>307</v>
      </c>
      <c r="C3" t="s">
        <v>342</v>
      </c>
      <c r="D3">
        <v>2</v>
      </c>
      <c r="E3" t="s">
        <v>318</v>
      </c>
    </row>
    <row r="4" spans="2:9" x14ac:dyDescent="0.55000000000000004">
      <c r="C4" t="s">
        <v>343</v>
      </c>
      <c r="D4">
        <v>3</v>
      </c>
      <c r="E4" t="s">
        <v>330</v>
      </c>
    </row>
    <row r="5" spans="2:9" x14ac:dyDescent="0.55000000000000004">
      <c r="C5" t="s">
        <v>344</v>
      </c>
      <c r="D5">
        <v>4</v>
      </c>
      <c r="E5" t="s">
        <v>319</v>
      </c>
    </row>
    <row r="6" spans="2:9" x14ac:dyDescent="0.55000000000000004">
      <c r="C6" t="s">
        <v>345</v>
      </c>
      <c r="D6">
        <v>5</v>
      </c>
      <c r="E6" t="s">
        <v>320</v>
      </c>
    </row>
    <row r="7" spans="2:9" x14ac:dyDescent="0.55000000000000004">
      <c r="C7" t="s">
        <v>346</v>
      </c>
      <c r="D7">
        <v>6</v>
      </c>
      <c r="E7" t="s">
        <v>321</v>
      </c>
    </row>
    <row r="8" spans="2:9" x14ac:dyDescent="0.55000000000000004">
      <c r="C8" t="s">
        <v>347</v>
      </c>
      <c r="D8">
        <v>7</v>
      </c>
      <c r="E8" t="s">
        <v>322</v>
      </c>
    </row>
    <row r="9" spans="2:9" x14ac:dyDescent="0.55000000000000004">
      <c r="C9" t="s">
        <v>348</v>
      </c>
      <c r="D9">
        <v>8</v>
      </c>
      <c r="E9" t="s">
        <v>331</v>
      </c>
    </row>
    <row r="10" spans="2:9" x14ac:dyDescent="0.55000000000000004">
      <c r="C10" t="s">
        <v>349</v>
      </c>
      <c r="D10">
        <v>9</v>
      </c>
      <c r="E10" t="s">
        <v>332</v>
      </c>
    </row>
    <row r="11" spans="2:9" x14ac:dyDescent="0.55000000000000004">
      <c r="C11" t="s">
        <v>350</v>
      </c>
      <c r="D11">
        <v>10</v>
      </c>
      <c r="E11" t="s">
        <v>333</v>
      </c>
    </row>
    <row r="12" spans="2:9" x14ac:dyDescent="0.55000000000000004">
      <c r="D12">
        <v>11</v>
      </c>
      <c r="E12" t="s">
        <v>334</v>
      </c>
    </row>
    <row r="13" spans="2:9" x14ac:dyDescent="0.55000000000000004">
      <c r="D13">
        <v>12</v>
      </c>
      <c r="E13" t="s">
        <v>335</v>
      </c>
    </row>
    <row r="14" spans="2:9" x14ac:dyDescent="0.55000000000000004">
      <c r="D14">
        <v>13</v>
      </c>
      <c r="E14" t="s">
        <v>336</v>
      </c>
    </row>
    <row r="15" spans="2:9" x14ac:dyDescent="0.55000000000000004">
      <c r="D15">
        <v>14</v>
      </c>
      <c r="E15" t="s">
        <v>337</v>
      </c>
    </row>
    <row r="16" spans="2:9" x14ac:dyDescent="0.55000000000000004">
      <c r="D16">
        <v>15</v>
      </c>
      <c r="E16" t="s">
        <v>338</v>
      </c>
    </row>
    <row r="17" spans="4:5" x14ac:dyDescent="0.55000000000000004">
      <c r="D17">
        <v>16</v>
      </c>
      <c r="E17" t="s">
        <v>339</v>
      </c>
    </row>
    <row r="18" spans="4:5" x14ac:dyDescent="0.55000000000000004">
      <c r="D18">
        <v>17</v>
      </c>
      <c r="E18" t="s">
        <v>323</v>
      </c>
    </row>
    <row r="19" spans="4:5" x14ac:dyDescent="0.55000000000000004">
      <c r="D19">
        <v>18</v>
      </c>
      <c r="E19" t="s">
        <v>324</v>
      </c>
    </row>
    <row r="20" spans="4:5" x14ac:dyDescent="0.55000000000000004">
      <c r="D20">
        <v>19</v>
      </c>
      <c r="E20" t="s">
        <v>325</v>
      </c>
    </row>
    <row r="21" spans="4:5" x14ac:dyDescent="0.55000000000000004">
      <c r="D21">
        <v>20</v>
      </c>
      <c r="E21" t="s">
        <v>326</v>
      </c>
    </row>
    <row r="24" spans="4:5" x14ac:dyDescent="0.55000000000000004">
      <c r="E24" t="s">
        <v>340</v>
      </c>
    </row>
    <row r="25" spans="4:5" x14ac:dyDescent="0.55000000000000004">
      <c r="E25" t="s">
        <v>327</v>
      </c>
    </row>
    <row r="26" spans="4:5" x14ac:dyDescent="0.55000000000000004">
      <c r="E26" s="8" t="s">
        <v>328</v>
      </c>
    </row>
  </sheetData>
  <sheetProtection sheet="1" objects="1" scenarios="1"/>
  <phoneticPr fontId="1"/>
  <hyperlinks>
    <hyperlink ref="E26" r:id="rId1" display="https://www.e-stat.go.jp/classifications/terms/10?search_method=keyword&amp;search_word=&amp;komokuSearchFlg_dummy=1&amp;komokuSearchFlg=1&amp;info1SearchFlg_dummy=1&amp;info1SearchFlg=1&amp;info2SearchFlg_dummy=1&amp;info2SearchFlg=1&amp;revision=03&amp;search_kind=10&amp;base_code=A&amp;form_id=main_form&amp;searchboxShow1=1&amp;searchboxShow2=0&amp;searchboxShow3=0&amp;page=&amp;srchcndI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K27"/>
  <sheetViews>
    <sheetView zoomScaleNormal="100" workbookViewId="0">
      <pane ySplit="3" topLeftCell="A4" activePane="bottomLeft" state="frozen"/>
      <selection activeCell="L5" sqref="L5"/>
      <selection pane="bottomLeft" activeCell="A2" sqref="A2"/>
    </sheetView>
  </sheetViews>
  <sheetFormatPr defaultColWidth="9" defaultRowHeight="18" x14ac:dyDescent="0.55000000000000004"/>
  <cols>
    <col min="1" max="1" width="11.33203125" style="15" customWidth="1"/>
    <col min="2" max="2" width="8.5" style="14" bestFit="1" customWidth="1"/>
    <col min="3" max="3" width="20.75" style="15" customWidth="1"/>
    <col min="4" max="4" width="72.58203125" style="15" customWidth="1"/>
    <col min="5" max="5" width="20.75" style="15" hidden="1" customWidth="1"/>
    <col min="6" max="6" width="9" style="14"/>
    <col min="7" max="7" width="20.75" style="15" hidden="1" customWidth="1"/>
    <col min="8" max="8" width="9" style="14" customWidth="1"/>
    <col min="9" max="16384" width="9" style="14"/>
  </cols>
  <sheetData>
    <row r="1" spans="1:11" ht="22.5" x14ac:dyDescent="0.55000000000000004">
      <c r="A1" s="62" t="s">
        <v>393</v>
      </c>
      <c r="C1" s="20"/>
      <c r="I1" s="121" t="s">
        <v>394</v>
      </c>
      <c r="J1" s="121"/>
      <c r="K1" s="121"/>
    </row>
    <row r="2" spans="1:11" ht="37.5" customHeight="1" x14ac:dyDescent="0.55000000000000004">
      <c r="A2" s="36" t="s">
        <v>66</v>
      </c>
      <c r="B2" s="35"/>
      <c r="C2" s="1"/>
      <c r="D2" s="132" t="s">
        <v>255</v>
      </c>
      <c r="E2" s="132"/>
      <c r="F2" s="132"/>
      <c r="G2" s="132"/>
      <c r="H2" s="132"/>
      <c r="I2" s="122">
        <f>F21</f>
        <v>0</v>
      </c>
      <c r="J2" s="122"/>
      <c r="K2" s="122"/>
    </row>
    <row r="3" spans="1:11" ht="33" x14ac:dyDescent="0.55000000000000004">
      <c r="A3" s="31" t="s">
        <v>15</v>
      </c>
      <c r="B3" s="32" t="s">
        <v>233</v>
      </c>
      <c r="C3" s="31" t="s">
        <v>16</v>
      </c>
      <c r="D3" s="31" t="s">
        <v>17</v>
      </c>
      <c r="E3" s="31" t="s">
        <v>218</v>
      </c>
      <c r="F3" s="33" t="s">
        <v>36</v>
      </c>
      <c r="G3" s="37" t="s">
        <v>219</v>
      </c>
      <c r="H3" s="37" t="s">
        <v>35</v>
      </c>
    </row>
    <row r="4" spans="1:11" ht="75" customHeight="1" x14ac:dyDescent="0.55000000000000004">
      <c r="A4" s="1" t="s">
        <v>18</v>
      </c>
      <c r="B4" s="32">
        <v>1</v>
      </c>
      <c r="C4" s="1" t="s">
        <v>7</v>
      </c>
      <c r="D4" s="1" t="s">
        <v>229</v>
      </c>
      <c r="E4" s="1" t="b">
        <v>0</v>
      </c>
      <c r="F4" s="35"/>
      <c r="G4" s="1" t="b">
        <v>0</v>
      </c>
      <c r="H4" s="35"/>
    </row>
    <row r="5" spans="1:11" ht="75" customHeight="1" x14ac:dyDescent="0.55000000000000004">
      <c r="A5" s="1"/>
      <c r="B5" s="32">
        <v>2</v>
      </c>
      <c r="C5" s="1" t="s">
        <v>6</v>
      </c>
      <c r="D5" s="1" t="s">
        <v>0</v>
      </c>
      <c r="E5" s="1" t="b">
        <v>0</v>
      </c>
      <c r="F5" s="35"/>
      <c r="G5" s="1" t="b">
        <v>0</v>
      </c>
      <c r="H5" s="35"/>
    </row>
    <row r="6" spans="1:11" ht="75" customHeight="1" x14ac:dyDescent="0.55000000000000004">
      <c r="A6" s="1"/>
      <c r="B6" s="32">
        <v>3</v>
      </c>
      <c r="C6" s="1" t="s">
        <v>5</v>
      </c>
      <c r="D6" s="1" t="s">
        <v>22</v>
      </c>
      <c r="E6" s="1" t="b">
        <v>0</v>
      </c>
      <c r="F6" s="35"/>
      <c r="G6" s="1" t="b">
        <v>0</v>
      </c>
      <c r="H6" s="35"/>
    </row>
    <row r="7" spans="1:11" ht="75" customHeight="1" x14ac:dyDescent="0.55000000000000004">
      <c r="A7" s="1"/>
      <c r="B7" s="32">
        <v>4</v>
      </c>
      <c r="C7" s="1" t="s">
        <v>11</v>
      </c>
      <c r="D7" s="1" t="s">
        <v>23</v>
      </c>
      <c r="E7" s="1" t="b">
        <v>0</v>
      </c>
      <c r="F7" s="35"/>
      <c r="G7" s="1" t="b">
        <v>0</v>
      </c>
      <c r="H7" s="35"/>
    </row>
    <row r="8" spans="1:11" ht="75" customHeight="1" x14ac:dyDescent="0.55000000000000004">
      <c r="A8" s="1" t="s">
        <v>19</v>
      </c>
      <c r="B8" s="32">
        <v>5</v>
      </c>
      <c r="C8" s="1" t="s">
        <v>230</v>
      </c>
      <c r="D8" s="1" t="s">
        <v>24</v>
      </c>
      <c r="E8" s="1" t="b">
        <v>0</v>
      </c>
      <c r="F8" s="35"/>
      <c r="G8" s="1" t="b">
        <v>0</v>
      </c>
      <c r="H8" s="35"/>
    </row>
    <row r="9" spans="1:11" ht="75" customHeight="1" x14ac:dyDescent="0.55000000000000004">
      <c r="A9" s="1"/>
      <c r="B9" s="32">
        <v>6</v>
      </c>
      <c r="C9" s="1" t="s">
        <v>231</v>
      </c>
      <c r="D9" s="1" t="s">
        <v>25</v>
      </c>
      <c r="E9" s="1" t="b">
        <v>0</v>
      </c>
      <c r="F9" s="35"/>
      <c r="G9" s="1" t="b">
        <v>0</v>
      </c>
      <c r="H9" s="35"/>
    </row>
    <row r="10" spans="1:11" ht="75" customHeight="1" x14ac:dyDescent="0.55000000000000004">
      <c r="A10" s="1"/>
      <c r="B10" s="32">
        <v>7</v>
      </c>
      <c r="C10" s="1" t="s">
        <v>12</v>
      </c>
      <c r="D10" s="1" t="s">
        <v>26</v>
      </c>
      <c r="E10" s="1" t="b">
        <v>0</v>
      </c>
      <c r="F10" s="35"/>
      <c r="G10" s="1" t="b">
        <v>0</v>
      </c>
      <c r="H10" s="35"/>
    </row>
    <row r="11" spans="1:11" ht="75" customHeight="1" x14ac:dyDescent="0.55000000000000004">
      <c r="A11" s="1"/>
      <c r="B11" s="32">
        <v>8</v>
      </c>
      <c r="C11" s="1" t="s">
        <v>13</v>
      </c>
      <c r="D11" s="1" t="s">
        <v>27</v>
      </c>
      <c r="E11" s="1" t="b">
        <v>0</v>
      </c>
      <c r="F11" s="35"/>
      <c r="G11" s="1" t="b">
        <v>0</v>
      </c>
      <c r="H11" s="35"/>
    </row>
    <row r="12" spans="1:11" ht="75" customHeight="1" x14ac:dyDescent="0.55000000000000004">
      <c r="A12" s="1"/>
      <c r="B12" s="32">
        <v>9</v>
      </c>
      <c r="C12" s="1" t="s">
        <v>2</v>
      </c>
      <c r="D12" s="1" t="s">
        <v>28</v>
      </c>
      <c r="E12" s="1" t="b">
        <v>0</v>
      </c>
      <c r="F12" s="35"/>
      <c r="G12" s="1" t="b">
        <v>0</v>
      </c>
      <c r="H12" s="35"/>
    </row>
    <row r="13" spans="1:11" ht="75" customHeight="1" x14ac:dyDescent="0.55000000000000004">
      <c r="A13" s="1" t="s">
        <v>20</v>
      </c>
      <c r="B13" s="32">
        <v>10</v>
      </c>
      <c r="C13" s="1" t="s">
        <v>3</v>
      </c>
      <c r="D13" s="1" t="s">
        <v>1</v>
      </c>
      <c r="E13" s="1" t="b">
        <v>0</v>
      </c>
      <c r="F13" s="35"/>
      <c r="G13" s="1" t="b">
        <v>0</v>
      </c>
      <c r="H13" s="35"/>
    </row>
    <row r="14" spans="1:11" ht="75" customHeight="1" x14ac:dyDescent="0.55000000000000004">
      <c r="A14" s="1"/>
      <c r="B14" s="32">
        <v>11</v>
      </c>
      <c r="C14" s="1" t="s">
        <v>4</v>
      </c>
      <c r="D14" s="1" t="s">
        <v>30</v>
      </c>
      <c r="E14" s="1" t="b">
        <v>0</v>
      </c>
      <c r="F14" s="35"/>
      <c r="G14" s="1" t="b">
        <v>0</v>
      </c>
      <c r="H14" s="35"/>
    </row>
    <row r="15" spans="1:11" ht="75" customHeight="1" x14ac:dyDescent="0.55000000000000004">
      <c r="A15" s="1"/>
      <c r="B15" s="32">
        <v>12</v>
      </c>
      <c r="C15" s="1" t="s">
        <v>14</v>
      </c>
      <c r="D15" s="1" t="s">
        <v>31</v>
      </c>
      <c r="E15" s="1" t="b">
        <v>0</v>
      </c>
      <c r="F15" s="35"/>
      <c r="G15" s="1" t="b">
        <v>0</v>
      </c>
      <c r="H15" s="35"/>
    </row>
    <row r="16" spans="1:11" ht="75" customHeight="1" x14ac:dyDescent="0.55000000000000004">
      <c r="A16" s="1"/>
      <c r="B16" s="32">
        <v>13</v>
      </c>
      <c r="C16" s="1" t="s">
        <v>232</v>
      </c>
      <c r="D16" s="1" t="s">
        <v>32</v>
      </c>
      <c r="E16" s="1" t="b">
        <v>0</v>
      </c>
      <c r="F16" s="35"/>
      <c r="G16" s="1" t="b">
        <v>0</v>
      </c>
      <c r="H16" s="35"/>
    </row>
    <row r="17" spans="1:8" ht="75" customHeight="1" x14ac:dyDescent="0.55000000000000004">
      <c r="A17" s="1" t="s">
        <v>21</v>
      </c>
      <c r="B17" s="32">
        <v>14</v>
      </c>
      <c r="C17" s="1" t="s">
        <v>8</v>
      </c>
      <c r="D17" s="1" t="s">
        <v>33</v>
      </c>
      <c r="E17" s="1" t="b">
        <v>0</v>
      </c>
      <c r="F17" s="35"/>
      <c r="G17" s="1" t="b">
        <v>0</v>
      </c>
      <c r="H17" s="35"/>
    </row>
    <row r="18" spans="1:8" ht="75" customHeight="1" x14ac:dyDescent="0.55000000000000004">
      <c r="A18" s="1"/>
      <c r="B18" s="32">
        <v>15</v>
      </c>
      <c r="C18" s="1" t="s">
        <v>9</v>
      </c>
      <c r="D18" s="1" t="s">
        <v>34</v>
      </c>
      <c r="E18" s="1" t="b">
        <v>0</v>
      </c>
      <c r="F18" s="35"/>
      <c r="G18" s="1" t="b">
        <v>0</v>
      </c>
      <c r="H18" s="35"/>
    </row>
    <row r="19" spans="1:8" ht="75" customHeight="1" thickBot="1" x14ac:dyDescent="0.6">
      <c r="A19" s="1"/>
      <c r="B19" s="32">
        <v>16</v>
      </c>
      <c r="C19" s="1" t="s">
        <v>10</v>
      </c>
      <c r="D19" s="1" t="s">
        <v>29</v>
      </c>
      <c r="E19" s="1" t="b">
        <v>0</v>
      </c>
      <c r="F19" s="35"/>
      <c r="G19" s="1" t="b">
        <v>0</v>
      </c>
      <c r="H19" s="35"/>
    </row>
    <row r="20" spans="1:8" x14ac:dyDescent="0.55000000000000004">
      <c r="A20" s="46"/>
      <c r="B20" s="47"/>
      <c r="C20" s="46"/>
      <c r="D20" s="46"/>
      <c r="E20" s="46"/>
      <c r="F20" s="123" t="s">
        <v>212</v>
      </c>
      <c r="G20" s="124"/>
      <c r="H20" s="125"/>
    </row>
    <row r="21" spans="1:8" ht="36" customHeight="1" thickBot="1" x14ac:dyDescent="0.6">
      <c r="A21" s="46"/>
      <c r="B21" s="47"/>
      <c r="C21" s="46"/>
      <c r="D21" s="46"/>
      <c r="E21" s="46"/>
      <c r="F21" s="126">
        <f>F23+H23</f>
        <v>0</v>
      </c>
      <c r="G21" s="127"/>
      <c r="H21" s="128"/>
    </row>
    <row r="22" spans="1:8" ht="30" customHeight="1" thickTop="1" thickBot="1" x14ac:dyDescent="0.6">
      <c r="A22" s="46"/>
      <c r="B22" s="47"/>
      <c r="C22" s="46"/>
      <c r="D22" s="46"/>
      <c r="E22" s="46"/>
      <c r="F22" s="129" t="s">
        <v>215</v>
      </c>
      <c r="G22" s="130"/>
      <c r="H22" s="131"/>
    </row>
    <row r="23" spans="1:8" x14ac:dyDescent="0.55000000000000004">
      <c r="A23" s="46"/>
      <c r="B23" s="47"/>
      <c r="C23" s="46"/>
      <c r="D23" s="46"/>
      <c r="E23" s="46"/>
      <c r="F23" s="48">
        <f>COUNTIF(E4:E22,TRUE)</f>
        <v>0</v>
      </c>
      <c r="G23" s="49"/>
      <c r="H23" s="48">
        <f>COUNTIF(G4:G22,TRUE)</f>
        <v>0</v>
      </c>
    </row>
    <row r="24" spans="1:8" ht="36" x14ac:dyDescent="0.55000000000000004">
      <c r="A24" s="43" t="s">
        <v>272</v>
      </c>
      <c r="B24" s="44" t="s">
        <v>220</v>
      </c>
      <c r="C24" s="45" t="s">
        <v>221</v>
      </c>
      <c r="D24" s="45" t="s">
        <v>225</v>
      </c>
      <c r="E24" s="4"/>
      <c r="F24" s="5"/>
      <c r="G24" s="4"/>
      <c r="H24" s="5"/>
    </row>
    <row r="25" spans="1:8" x14ac:dyDescent="0.55000000000000004">
      <c r="A25" s="45"/>
      <c r="B25" s="44" t="s">
        <v>198</v>
      </c>
      <c r="C25" s="45" t="s">
        <v>222</v>
      </c>
      <c r="D25" s="45" t="s">
        <v>226</v>
      </c>
      <c r="E25" s="4"/>
      <c r="F25" s="5"/>
      <c r="G25" s="4"/>
      <c r="H25" s="5"/>
    </row>
    <row r="26" spans="1:8" x14ac:dyDescent="0.55000000000000004">
      <c r="A26" s="45"/>
      <c r="B26" s="44" t="s">
        <v>199</v>
      </c>
      <c r="C26" s="45" t="s">
        <v>223</v>
      </c>
      <c r="D26" s="45" t="s">
        <v>227</v>
      </c>
      <c r="E26" s="4"/>
      <c r="F26" s="5"/>
      <c r="G26" s="4"/>
      <c r="H26" s="5"/>
    </row>
    <row r="27" spans="1:8" ht="36" x14ac:dyDescent="0.55000000000000004">
      <c r="A27" s="45"/>
      <c r="B27" s="44" t="s">
        <v>200</v>
      </c>
      <c r="C27" s="45" t="s">
        <v>224</v>
      </c>
      <c r="D27" s="45" t="s">
        <v>228</v>
      </c>
      <c r="E27" s="4"/>
      <c r="F27" s="5"/>
      <c r="G27" s="4"/>
      <c r="H27" s="5"/>
    </row>
  </sheetData>
  <mergeCells count="6">
    <mergeCell ref="I1:K1"/>
    <mergeCell ref="I2:K2"/>
    <mergeCell ref="F20:H20"/>
    <mergeCell ref="F21:H21"/>
    <mergeCell ref="F22:H22"/>
    <mergeCell ref="D2:H2"/>
  </mergeCells>
  <phoneticPr fontId="1"/>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1" r:id="rId4" name="Check Box 47">
              <controlPr defaultSize="0" autoFill="0" autoLine="0" autoPict="0">
                <anchor moveWithCells="1">
                  <from>
                    <xdr:col>5</xdr:col>
                    <xdr:colOff>165100</xdr:colOff>
                    <xdr:row>3</xdr:row>
                    <xdr:rowOff>57150</xdr:rowOff>
                  </from>
                  <to>
                    <xdr:col>5</xdr:col>
                    <xdr:colOff>641350</xdr:colOff>
                    <xdr:row>3</xdr:row>
                    <xdr:rowOff>927100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5</xdr:col>
                    <xdr:colOff>184150</xdr:colOff>
                    <xdr:row>4</xdr:row>
                    <xdr:rowOff>31750</xdr:rowOff>
                  </from>
                  <to>
                    <xdr:col>5</xdr:col>
                    <xdr:colOff>628650</xdr:colOff>
                    <xdr:row>4</xdr:row>
                    <xdr:rowOff>889000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5</xdr:col>
                    <xdr:colOff>184150</xdr:colOff>
                    <xdr:row>5</xdr:row>
                    <xdr:rowOff>31750</xdr:rowOff>
                  </from>
                  <to>
                    <xdr:col>5</xdr:col>
                    <xdr:colOff>628650</xdr:colOff>
                    <xdr:row>5</xdr:row>
                    <xdr:rowOff>908050</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5</xdr:col>
                    <xdr:colOff>184150</xdr:colOff>
                    <xdr:row>6</xdr:row>
                    <xdr:rowOff>50800</xdr:rowOff>
                  </from>
                  <to>
                    <xdr:col>5</xdr:col>
                    <xdr:colOff>628650</xdr:colOff>
                    <xdr:row>6</xdr:row>
                    <xdr:rowOff>914400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184150</xdr:colOff>
                    <xdr:row>7</xdr:row>
                    <xdr:rowOff>19050</xdr:rowOff>
                  </from>
                  <to>
                    <xdr:col>5</xdr:col>
                    <xdr:colOff>628650</xdr:colOff>
                    <xdr:row>7</xdr:row>
                    <xdr:rowOff>908050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184150</xdr:colOff>
                    <xdr:row>8</xdr:row>
                    <xdr:rowOff>38100</xdr:rowOff>
                  </from>
                  <to>
                    <xdr:col>5</xdr:col>
                    <xdr:colOff>628650</xdr:colOff>
                    <xdr:row>8</xdr:row>
                    <xdr:rowOff>914400</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5</xdr:col>
                    <xdr:colOff>184150</xdr:colOff>
                    <xdr:row>9</xdr:row>
                    <xdr:rowOff>38100</xdr:rowOff>
                  </from>
                  <to>
                    <xdr:col>5</xdr:col>
                    <xdr:colOff>628650</xdr:colOff>
                    <xdr:row>9</xdr:row>
                    <xdr:rowOff>908050</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5</xdr:col>
                    <xdr:colOff>184150</xdr:colOff>
                    <xdr:row>10</xdr:row>
                    <xdr:rowOff>31750</xdr:rowOff>
                  </from>
                  <to>
                    <xdr:col>5</xdr:col>
                    <xdr:colOff>628650</xdr:colOff>
                    <xdr:row>10</xdr:row>
                    <xdr:rowOff>895350</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5</xdr:col>
                    <xdr:colOff>184150</xdr:colOff>
                    <xdr:row>11</xdr:row>
                    <xdr:rowOff>31750</xdr:rowOff>
                  </from>
                  <to>
                    <xdr:col>5</xdr:col>
                    <xdr:colOff>628650</xdr:colOff>
                    <xdr:row>11</xdr:row>
                    <xdr:rowOff>908050</xdr:rowOff>
                  </to>
                </anchor>
              </controlPr>
            </control>
          </mc:Choice>
        </mc:AlternateContent>
        <mc:AlternateContent xmlns:mc="http://schemas.openxmlformats.org/markup-compatibility/2006">
          <mc:Choice Requires="x14">
            <control shapeId="1080" r:id="rId13" name="Check Box 56">
              <controlPr defaultSize="0" autoFill="0" autoLine="0" autoPict="0">
                <anchor moveWithCells="1">
                  <from>
                    <xdr:col>5</xdr:col>
                    <xdr:colOff>184150</xdr:colOff>
                    <xdr:row>12</xdr:row>
                    <xdr:rowOff>50800</xdr:rowOff>
                  </from>
                  <to>
                    <xdr:col>5</xdr:col>
                    <xdr:colOff>628650</xdr:colOff>
                    <xdr:row>12</xdr:row>
                    <xdr:rowOff>895350</xdr:rowOff>
                  </to>
                </anchor>
              </controlPr>
            </control>
          </mc:Choice>
        </mc:AlternateContent>
        <mc:AlternateContent xmlns:mc="http://schemas.openxmlformats.org/markup-compatibility/2006">
          <mc:Choice Requires="x14">
            <control shapeId="1081" r:id="rId14" name="Check Box 57">
              <controlPr defaultSize="0" autoFill="0" autoLine="0" autoPict="0">
                <anchor moveWithCells="1">
                  <from>
                    <xdr:col>5</xdr:col>
                    <xdr:colOff>184150</xdr:colOff>
                    <xdr:row>13</xdr:row>
                    <xdr:rowOff>38100</xdr:rowOff>
                  </from>
                  <to>
                    <xdr:col>5</xdr:col>
                    <xdr:colOff>628650</xdr:colOff>
                    <xdr:row>13</xdr:row>
                    <xdr:rowOff>895350</xdr:rowOff>
                  </to>
                </anchor>
              </controlPr>
            </control>
          </mc:Choice>
        </mc:AlternateContent>
        <mc:AlternateContent xmlns:mc="http://schemas.openxmlformats.org/markup-compatibility/2006">
          <mc:Choice Requires="x14">
            <control shapeId="1082" r:id="rId15" name="Check Box 58">
              <controlPr defaultSize="0" autoFill="0" autoLine="0" autoPict="0">
                <anchor moveWithCells="1">
                  <from>
                    <xdr:col>5</xdr:col>
                    <xdr:colOff>184150</xdr:colOff>
                    <xdr:row>14</xdr:row>
                    <xdr:rowOff>38100</xdr:rowOff>
                  </from>
                  <to>
                    <xdr:col>5</xdr:col>
                    <xdr:colOff>628650</xdr:colOff>
                    <xdr:row>14</xdr:row>
                    <xdr:rowOff>889000</xdr:rowOff>
                  </to>
                </anchor>
              </controlPr>
            </control>
          </mc:Choice>
        </mc:AlternateContent>
        <mc:AlternateContent xmlns:mc="http://schemas.openxmlformats.org/markup-compatibility/2006">
          <mc:Choice Requires="x14">
            <control shapeId="1083" r:id="rId16" name="Check Box 59">
              <controlPr defaultSize="0" autoFill="0" autoLine="0" autoPict="0">
                <anchor moveWithCells="1">
                  <from>
                    <xdr:col>5</xdr:col>
                    <xdr:colOff>184150</xdr:colOff>
                    <xdr:row>15</xdr:row>
                    <xdr:rowOff>50800</xdr:rowOff>
                  </from>
                  <to>
                    <xdr:col>5</xdr:col>
                    <xdr:colOff>628650</xdr:colOff>
                    <xdr:row>15</xdr:row>
                    <xdr:rowOff>908050</xdr:rowOff>
                  </to>
                </anchor>
              </controlPr>
            </control>
          </mc:Choice>
        </mc:AlternateContent>
        <mc:AlternateContent xmlns:mc="http://schemas.openxmlformats.org/markup-compatibility/2006">
          <mc:Choice Requires="x14">
            <control shapeId="1084" r:id="rId17" name="Check Box 60">
              <controlPr defaultSize="0" autoFill="0" autoLine="0" autoPict="0">
                <anchor moveWithCells="1">
                  <from>
                    <xdr:col>5</xdr:col>
                    <xdr:colOff>184150</xdr:colOff>
                    <xdr:row>16</xdr:row>
                    <xdr:rowOff>50800</xdr:rowOff>
                  </from>
                  <to>
                    <xdr:col>5</xdr:col>
                    <xdr:colOff>628650</xdr:colOff>
                    <xdr:row>16</xdr:row>
                    <xdr:rowOff>908050</xdr:rowOff>
                  </to>
                </anchor>
              </controlPr>
            </control>
          </mc:Choice>
        </mc:AlternateContent>
        <mc:AlternateContent xmlns:mc="http://schemas.openxmlformats.org/markup-compatibility/2006">
          <mc:Choice Requires="x14">
            <control shapeId="1085" r:id="rId18" name="Check Box 61">
              <controlPr defaultSize="0" autoFill="0" autoLine="0" autoPict="0">
                <anchor moveWithCells="1">
                  <from>
                    <xdr:col>5</xdr:col>
                    <xdr:colOff>184150</xdr:colOff>
                    <xdr:row>17</xdr:row>
                    <xdr:rowOff>50800</xdr:rowOff>
                  </from>
                  <to>
                    <xdr:col>5</xdr:col>
                    <xdr:colOff>628650</xdr:colOff>
                    <xdr:row>17</xdr:row>
                    <xdr:rowOff>908050</xdr:rowOff>
                  </to>
                </anchor>
              </controlPr>
            </control>
          </mc:Choice>
        </mc:AlternateContent>
        <mc:AlternateContent xmlns:mc="http://schemas.openxmlformats.org/markup-compatibility/2006">
          <mc:Choice Requires="x14">
            <control shapeId="1086" r:id="rId19" name="Check Box 62">
              <controlPr defaultSize="0" autoFill="0" autoLine="0" autoPict="0">
                <anchor moveWithCells="1">
                  <from>
                    <xdr:col>5</xdr:col>
                    <xdr:colOff>184150</xdr:colOff>
                    <xdr:row>18</xdr:row>
                    <xdr:rowOff>50800</xdr:rowOff>
                  </from>
                  <to>
                    <xdr:col>5</xdr:col>
                    <xdr:colOff>628650</xdr:colOff>
                    <xdr:row>18</xdr:row>
                    <xdr:rowOff>908050</xdr:rowOff>
                  </to>
                </anchor>
              </controlPr>
            </control>
          </mc:Choice>
        </mc:AlternateContent>
        <mc:AlternateContent xmlns:mc="http://schemas.openxmlformats.org/markup-compatibility/2006">
          <mc:Choice Requires="x14">
            <control shapeId="1103" r:id="rId20" name="Check Box 79">
              <controlPr defaultSize="0" autoFill="0" autoLine="0" autoPict="0">
                <anchor moveWithCells="1">
                  <from>
                    <xdr:col>7</xdr:col>
                    <xdr:colOff>184150</xdr:colOff>
                    <xdr:row>3</xdr:row>
                    <xdr:rowOff>12700</xdr:rowOff>
                  </from>
                  <to>
                    <xdr:col>7</xdr:col>
                    <xdr:colOff>628650</xdr:colOff>
                    <xdr:row>3</xdr:row>
                    <xdr:rowOff>914400</xdr:rowOff>
                  </to>
                </anchor>
              </controlPr>
            </control>
          </mc:Choice>
        </mc:AlternateContent>
        <mc:AlternateContent xmlns:mc="http://schemas.openxmlformats.org/markup-compatibility/2006">
          <mc:Choice Requires="x14">
            <control shapeId="1104" r:id="rId21" name="Check Box 80">
              <controlPr defaultSize="0" autoFill="0" autoLine="0" autoPict="0">
                <anchor moveWithCells="1">
                  <from>
                    <xdr:col>7</xdr:col>
                    <xdr:colOff>184150</xdr:colOff>
                    <xdr:row>4</xdr:row>
                    <xdr:rowOff>38100</xdr:rowOff>
                  </from>
                  <to>
                    <xdr:col>7</xdr:col>
                    <xdr:colOff>628650</xdr:colOff>
                    <xdr:row>4</xdr:row>
                    <xdr:rowOff>908050</xdr:rowOff>
                  </to>
                </anchor>
              </controlPr>
            </control>
          </mc:Choice>
        </mc:AlternateContent>
        <mc:AlternateContent xmlns:mc="http://schemas.openxmlformats.org/markup-compatibility/2006">
          <mc:Choice Requires="x14">
            <control shapeId="1105" r:id="rId22" name="Check Box 81">
              <controlPr defaultSize="0" autoFill="0" autoLine="0" autoPict="0">
                <anchor moveWithCells="1">
                  <from>
                    <xdr:col>7</xdr:col>
                    <xdr:colOff>184150</xdr:colOff>
                    <xdr:row>5</xdr:row>
                    <xdr:rowOff>19050</xdr:rowOff>
                  </from>
                  <to>
                    <xdr:col>7</xdr:col>
                    <xdr:colOff>628650</xdr:colOff>
                    <xdr:row>5</xdr:row>
                    <xdr:rowOff>914400</xdr:rowOff>
                  </to>
                </anchor>
              </controlPr>
            </control>
          </mc:Choice>
        </mc:AlternateContent>
        <mc:AlternateContent xmlns:mc="http://schemas.openxmlformats.org/markup-compatibility/2006">
          <mc:Choice Requires="x14">
            <control shapeId="1106" r:id="rId23" name="Check Box 82">
              <controlPr defaultSize="0" autoFill="0" autoLine="0" autoPict="0">
                <anchor moveWithCells="1">
                  <from>
                    <xdr:col>7</xdr:col>
                    <xdr:colOff>184150</xdr:colOff>
                    <xdr:row>6</xdr:row>
                    <xdr:rowOff>38100</xdr:rowOff>
                  </from>
                  <to>
                    <xdr:col>7</xdr:col>
                    <xdr:colOff>628650</xdr:colOff>
                    <xdr:row>6</xdr:row>
                    <xdr:rowOff>876300</xdr:rowOff>
                  </to>
                </anchor>
              </controlPr>
            </control>
          </mc:Choice>
        </mc:AlternateContent>
        <mc:AlternateContent xmlns:mc="http://schemas.openxmlformats.org/markup-compatibility/2006">
          <mc:Choice Requires="x14">
            <control shapeId="1107" r:id="rId24" name="Check Box 83">
              <controlPr defaultSize="0" autoFill="0" autoLine="0" autoPict="0">
                <anchor moveWithCells="1">
                  <from>
                    <xdr:col>7</xdr:col>
                    <xdr:colOff>184150</xdr:colOff>
                    <xdr:row>7</xdr:row>
                    <xdr:rowOff>38100</xdr:rowOff>
                  </from>
                  <to>
                    <xdr:col>7</xdr:col>
                    <xdr:colOff>628650</xdr:colOff>
                    <xdr:row>7</xdr:row>
                    <xdr:rowOff>914400</xdr:rowOff>
                  </to>
                </anchor>
              </controlPr>
            </control>
          </mc:Choice>
        </mc:AlternateContent>
        <mc:AlternateContent xmlns:mc="http://schemas.openxmlformats.org/markup-compatibility/2006">
          <mc:Choice Requires="x14">
            <control shapeId="1108" r:id="rId25" name="Check Box 84">
              <controlPr defaultSize="0" autoFill="0" autoLine="0" autoPict="0">
                <anchor moveWithCells="1">
                  <from>
                    <xdr:col>7</xdr:col>
                    <xdr:colOff>184150</xdr:colOff>
                    <xdr:row>8</xdr:row>
                    <xdr:rowOff>50800</xdr:rowOff>
                  </from>
                  <to>
                    <xdr:col>7</xdr:col>
                    <xdr:colOff>628650</xdr:colOff>
                    <xdr:row>8</xdr:row>
                    <xdr:rowOff>914400</xdr:rowOff>
                  </to>
                </anchor>
              </controlPr>
            </control>
          </mc:Choice>
        </mc:AlternateContent>
        <mc:AlternateContent xmlns:mc="http://schemas.openxmlformats.org/markup-compatibility/2006">
          <mc:Choice Requires="x14">
            <control shapeId="1109" r:id="rId26" name="Check Box 85">
              <controlPr defaultSize="0" autoFill="0" autoLine="0" autoPict="0">
                <anchor moveWithCells="1">
                  <from>
                    <xdr:col>7</xdr:col>
                    <xdr:colOff>184150</xdr:colOff>
                    <xdr:row>9</xdr:row>
                    <xdr:rowOff>31750</xdr:rowOff>
                  </from>
                  <to>
                    <xdr:col>7</xdr:col>
                    <xdr:colOff>628650</xdr:colOff>
                    <xdr:row>9</xdr:row>
                    <xdr:rowOff>908050</xdr:rowOff>
                  </to>
                </anchor>
              </controlPr>
            </control>
          </mc:Choice>
        </mc:AlternateContent>
        <mc:AlternateContent xmlns:mc="http://schemas.openxmlformats.org/markup-compatibility/2006">
          <mc:Choice Requires="x14">
            <control shapeId="1110" r:id="rId27" name="Check Box 86">
              <controlPr defaultSize="0" autoFill="0" autoLine="0" autoPict="0">
                <anchor moveWithCells="1">
                  <from>
                    <xdr:col>7</xdr:col>
                    <xdr:colOff>184150</xdr:colOff>
                    <xdr:row>10</xdr:row>
                    <xdr:rowOff>38100</xdr:rowOff>
                  </from>
                  <to>
                    <xdr:col>7</xdr:col>
                    <xdr:colOff>628650</xdr:colOff>
                    <xdr:row>10</xdr:row>
                    <xdr:rowOff>927100</xdr:rowOff>
                  </to>
                </anchor>
              </controlPr>
            </control>
          </mc:Choice>
        </mc:AlternateContent>
        <mc:AlternateContent xmlns:mc="http://schemas.openxmlformats.org/markup-compatibility/2006">
          <mc:Choice Requires="x14">
            <control shapeId="1111" r:id="rId28" name="Check Box 87">
              <controlPr defaultSize="0" autoFill="0" autoLine="0" autoPict="0">
                <anchor moveWithCells="1">
                  <from>
                    <xdr:col>7</xdr:col>
                    <xdr:colOff>184150</xdr:colOff>
                    <xdr:row>11</xdr:row>
                    <xdr:rowOff>38100</xdr:rowOff>
                  </from>
                  <to>
                    <xdr:col>7</xdr:col>
                    <xdr:colOff>628650</xdr:colOff>
                    <xdr:row>11</xdr:row>
                    <xdr:rowOff>914400</xdr:rowOff>
                  </to>
                </anchor>
              </controlPr>
            </control>
          </mc:Choice>
        </mc:AlternateContent>
        <mc:AlternateContent xmlns:mc="http://schemas.openxmlformats.org/markup-compatibility/2006">
          <mc:Choice Requires="x14">
            <control shapeId="1112" r:id="rId29" name="Check Box 88">
              <controlPr defaultSize="0" autoFill="0" autoLine="0" autoPict="0">
                <anchor moveWithCells="1">
                  <from>
                    <xdr:col>7</xdr:col>
                    <xdr:colOff>184150</xdr:colOff>
                    <xdr:row>12</xdr:row>
                    <xdr:rowOff>57150</xdr:rowOff>
                  </from>
                  <to>
                    <xdr:col>7</xdr:col>
                    <xdr:colOff>628650</xdr:colOff>
                    <xdr:row>12</xdr:row>
                    <xdr:rowOff>889000</xdr:rowOff>
                  </to>
                </anchor>
              </controlPr>
            </control>
          </mc:Choice>
        </mc:AlternateContent>
        <mc:AlternateContent xmlns:mc="http://schemas.openxmlformats.org/markup-compatibility/2006">
          <mc:Choice Requires="x14">
            <control shapeId="1113" r:id="rId30" name="Check Box 89">
              <controlPr defaultSize="0" autoFill="0" autoLine="0" autoPict="0">
                <anchor moveWithCells="1">
                  <from>
                    <xdr:col>7</xdr:col>
                    <xdr:colOff>184150</xdr:colOff>
                    <xdr:row>13</xdr:row>
                    <xdr:rowOff>38100</xdr:rowOff>
                  </from>
                  <to>
                    <xdr:col>7</xdr:col>
                    <xdr:colOff>628650</xdr:colOff>
                    <xdr:row>13</xdr:row>
                    <xdr:rowOff>895350</xdr:rowOff>
                  </to>
                </anchor>
              </controlPr>
            </control>
          </mc:Choice>
        </mc:AlternateContent>
        <mc:AlternateContent xmlns:mc="http://schemas.openxmlformats.org/markup-compatibility/2006">
          <mc:Choice Requires="x14">
            <control shapeId="1114" r:id="rId31" name="Check Box 90">
              <controlPr defaultSize="0" autoFill="0" autoLine="0" autoPict="0">
                <anchor moveWithCells="1">
                  <from>
                    <xdr:col>7</xdr:col>
                    <xdr:colOff>184150</xdr:colOff>
                    <xdr:row>14</xdr:row>
                    <xdr:rowOff>38100</xdr:rowOff>
                  </from>
                  <to>
                    <xdr:col>7</xdr:col>
                    <xdr:colOff>628650</xdr:colOff>
                    <xdr:row>14</xdr:row>
                    <xdr:rowOff>908050</xdr:rowOff>
                  </to>
                </anchor>
              </controlPr>
            </control>
          </mc:Choice>
        </mc:AlternateContent>
        <mc:AlternateContent xmlns:mc="http://schemas.openxmlformats.org/markup-compatibility/2006">
          <mc:Choice Requires="x14">
            <control shapeId="1115" r:id="rId32" name="Check Box 91">
              <controlPr defaultSize="0" autoFill="0" autoLine="0" autoPict="0">
                <anchor moveWithCells="1">
                  <from>
                    <xdr:col>7</xdr:col>
                    <xdr:colOff>184150</xdr:colOff>
                    <xdr:row>15</xdr:row>
                    <xdr:rowOff>50800</xdr:rowOff>
                  </from>
                  <to>
                    <xdr:col>7</xdr:col>
                    <xdr:colOff>628650</xdr:colOff>
                    <xdr:row>15</xdr:row>
                    <xdr:rowOff>908050</xdr:rowOff>
                  </to>
                </anchor>
              </controlPr>
            </control>
          </mc:Choice>
        </mc:AlternateContent>
        <mc:AlternateContent xmlns:mc="http://schemas.openxmlformats.org/markup-compatibility/2006">
          <mc:Choice Requires="x14">
            <control shapeId="1116" r:id="rId33" name="Check Box 92">
              <controlPr defaultSize="0" autoFill="0" autoLine="0" autoPict="0">
                <anchor moveWithCells="1">
                  <from>
                    <xdr:col>7</xdr:col>
                    <xdr:colOff>184150</xdr:colOff>
                    <xdr:row>16</xdr:row>
                    <xdr:rowOff>50800</xdr:rowOff>
                  </from>
                  <to>
                    <xdr:col>7</xdr:col>
                    <xdr:colOff>628650</xdr:colOff>
                    <xdr:row>16</xdr:row>
                    <xdr:rowOff>908050</xdr:rowOff>
                  </to>
                </anchor>
              </controlPr>
            </control>
          </mc:Choice>
        </mc:AlternateContent>
        <mc:AlternateContent xmlns:mc="http://schemas.openxmlformats.org/markup-compatibility/2006">
          <mc:Choice Requires="x14">
            <control shapeId="1117" r:id="rId34" name="Check Box 93">
              <controlPr defaultSize="0" autoFill="0" autoLine="0" autoPict="0">
                <anchor moveWithCells="1">
                  <from>
                    <xdr:col>7</xdr:col>
                    <xdr:colOff>184150</xdr:colOff>
                    <xdr:row>17</xdr:row>
                    <xdr:rowOff>50800</xdr:rowOff>
                  </from>
                  <to>
                    <xdr:col>7</xdr:col>
                    <xdr:colOff>628650</xdr:colOff>
                    <xdr:row>17</xdr:row>
                    <xdr:rowOff>908050</xdr:rowOff>
                  </to>
                </anchor>
              </controlPr>
            </control>
          </mc:Choice>
        </mc:AlternateContent>
        <mc:AlternateContent xmlns:mc="http://schemas.openxmlformats.org/markup-compatibility/2006">
          <mc:Choice Requires="x14">
            <control shapeId="1118" r:id="rId35" name="Check Box 94">
              <controlPr defaultSize="0" autoFill="0" autoLine="0" autoPict="0">
                <anchor moveWithCells="1">
                  <from>
                    <xdr:col>7</xdr:col>
                    <xdr:colOff>184150</xdr:colOff>
                    <xdr:row>18</xdr:row>
                    <xdr:rowOff>50800</xdr:rowOff>
                  </from>
                  <to>
                    <xdr:col>7</xdr:col>
                    <xdr:colOff>628650</xdr:colOff>
                    <xdr:row>18</xdr:row>
                    <xdr:rowOff>908050</xdr:rowOff>
                  </to>
                </anchor>
              </controlPr>
            </control>
          </mc:Choice>
        </mc:AlternateContent>
      </controls>
    </mc:Choice>
  </mc:AlternateContent>
  <tableParts count="1">
    <tablePart r:id="rId3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99"/>
  </sheetPr>
  <dimension ref="A1:K25"/>
  <sheetViews>
    <sheetView zoomScaleNormal="100" workbookViewId="0">
      <pane ySplit="3" topLeftCell="A4" activePane="bottomLeft" state="frozen"/>
      <selection activeCell="L5" sqref="L5"/>
      <selection pane="bottomLeft" activeCell="A2" sqref="A2"/>
    </sheetView>
  </sheetViews>
  <sheetFormatPr defaultColWidth="9" defaultRowHeight="18" x14ac:dyDescent="0.55000000000000004"/>
  <cols>
    <col min="1" max="1" width="11.33203125" style="15" customWidth="1"/>
    <col min="2" max="2" width="8.08203125" style="14" bestFit="1" customWidth="1"/>
    <col min="3" max="3" width="20.75" style="15" customWidth="1"/>
    <col min="4" max="4" width="72.58203125" style="15" customWidth="1"/>
    <col min="5" max="5" width="20.75" style="15" hidden="1" customWidth="1"/>
    <col min="6" max="6" width="9" style="14"/>
    <col min="7" max="7" width="20.75" style="15" hidden="1" customWidth="1"/>
    <col min="8" max="8" width="9" style="14" customWidth="1"/>
    <col min="9" max="16384" width="9" style="14"/>
  </cols>
  <sheetData>
    <row r="1" spans="1:11" ht="22.5" x14ac:dyDescent="0.55000000000000004">
      <c r="A1" s="62" t="s">
        <v>393</v>
      </c>
      <c r="I1" s="121" t="s">
        <v>394</v>
      </c>
      <c r="J1" s="121"/>
      <c r="K1" s="121"/>
    </row>
    <row r="2" spans="1:11" s="21" customFormat="1" ht="32.5" x14ac:dyDescent="0.55000000000000004">
      <c r="A2" s="38" t="s">
        <v>67</v>
      </c>
      <c r="B2" s="39"/>
      <c r="C2" s="40"/>
      <c r="D2" s="142" t="s">
        <v>271</v>
      </c>
      <c r="E2" s="142"/>
      <c r="F2" s="142"/>
      <c r="G2" s="142"/>
      <c r="H2" s="142"/>
      <c r="I2" s="122">
        <f>F21</f>
        <v>0</v>
      </c>
      <c r="J2" s="122"/>
      <c r="K2" s="122"/>
    </row>
    <row r="3" spans="1:11" ht="33" x14ac:dyDescent="0.55000000000000004">
      <c r="A3" s="1" t="s">
        <v>15</v>
      </c>
      <c r="B3" s="35" t="s">
        <v>233</v>
      </c>
      <c r="C3" s="31" t="s">
        <v>16</v>
      </c>
      <c r="D3" s="31" t="s">
        <v>17</v>
      </c>
      <c r="E3" s="1" t="s">
        <v>217</v>
      </c>
      <c r="F3" s="33" t="s">
        <v>36</v>
      </c>
      <c r="G3" s="37" t="s">
        <v>218</v>
      </c>
      <c r="H3" s="37" t="s">
        <v>35</v>
      </c>
    </row>
    <row r="4" spans="1:11" ht="75" customHeight="1" x14ac:dyDescent="0.55000000000000004">
      <c r="A4" s="1" t="s">
        <v>18</v>
      </c>
      <c r="B4" s="35">
        <v>1</v>
      </c>
      <c r="C4" s="1" t="s">
        <v>7</v>
      </c>
      <c r="D4" s="1" t="s">
        <v>50</v>
      </c>
      <c r="E4" s="1" t="b">
        <v>0</v>
      </c>
      <c r="F4" s="35"/>
      <c r="G4" s="1" t="b">
        <v>0</v>
      </c>
      <c r="H4" s="35"/>
    </row>
    <row r="5" spans="1:11" ht="75" customHeight="1" x14ac:dyDescent="0.55000000000000004">
      <c r="A5" s="1"/>
      <c r="B5" s="35">
        <v>2</v>
      </c>
      <c r="C5" s="1" t="s">
        <v>37</v>
      </c>
      <c r="D5" s="1" t="s">
        <v>51</v>
      </c>
      <c r="E5" s="1" t="b">
        <v>0</v>
      </c>
      <c r="F5" s="35"/>
      <c r="G5" s="1" t="b">
        <v>0</v>
      </c>
      <c r="H5" s="35"/>
    </row>
    <row r="6" spans="1:11" ht="75" customHeight="1" x14ac:dyDescent="0.55000000000000004">
      <c r="A6" s="1"/>
      <c r="B6" s="35">
        <v>3</v>
      </c>
      <c r="C6" s="1" t="s">
        <v>38</v>
      </c>
      <c r="D6" s="1" t="s">
        <v>52</v>
      </c>
      <c r="E6" s="1" t="b">
        <v>0</v>
      </c>
      <c r="F6" s="35"/>
      <c r="G6" s="1" t="b">
        <v>0</v>
      </c>
      <c r="H6" s="35"/>
    </row>
    <row r="7" spans="1:11" ht="75" customHeight="1" x14ac:dyDescent="0.55000000000000004">
      <c r="A7" s="1"/>
      <c r="B7" s="35">
        <v>4</v>
      </c>
      <c r="C7" s="1" t="s">
        <v>39</v>
      </c>
      <c r="D7" s="1" t="s">
        <v>53</v>
      </c>
      <c r="E7" s="1" t="b">
        <v>0</v>
      </c>
      <c r="F7" s="35"/>
      <c r="G7" s="1" t="b">
        <v>0</v>
      </c>
      <c r="H7" s="35"/>
    </row>
    <row r="8" spans="1:11" ht="75" customHeight="1" x14ac:dyDescent="0.55000000000000004">
      <c r="A8" s="1" t="s">
        <v>19</v>
      </c>
      <c r="B8" s="35">
        <v>5</v>
      </c>
      <c r="C8" s="1" t="s">
        <v>40</v>
      </c>
      <c r="D8" s="1" t="s">
        <v>54</v>
      </c>
      <c r="E8" s="1" t="b">
        <v>0</v>
      </c>
      <c r="F8" s="35"/>
      <c r="G8" s="1" t="b">
        <v>0</v>
      </c>
      <c r="H8" s="35"/>
    </row>
    <row r="9" spans="1:11" ht="75" customHeight="1" x14ac:dyDescent="0.55000000000000004">
      <c r="A9" s="1"/>
      <c r="B9" s="35">
        <v>6</v>
      </c>
      <c r="C9" s="1" t="s">
        <v>41</v>
      </c>
      <c r="D9" s="1" t="s">
        <v>55</v>
      </c>
      <c r="E9" s="1" t="b">
        <v>0</v>
      </c>
      <c r="F9" s="35"/>
      <c r="G9" s="1" t="b">
        <v>0</v>
      </c>
      <c r="H9" s="35"/>
    </row>
    <row r="10" spans="1:11" ht="75" customHeight="1" x14ac:dyDescent="0.55000000000000004">
      <c r="A10" s="1"/>
      <c r="B10" s="35">
        <v>7</v>
      </c>
      <c r="C10" s="1" t="s">
        <v>42</v>
      </c>
      <c r="D10" s="1" t="s">
        <v>56</v>
      </c>
      <c r="E10" s="1" t="b">
        <v>0</v>
      </c>
      <c r="F10" s="35"/>
      <c r="G10" s="1" t="b">
        <v>0</v>
      </c>
      <c r="H10" s="35"/>
    </row>
    <row r="11" spans="1:11" ht="75" customHeight="1" x14ac:dyDescent="0.55000000000000004">
      <c r="A11" s="1"/>
      <c r="B11" s="35">
        <v>8</v>
      </c>
      <c r="C11" s="1" t="s">
        <v>43</v>
      </c>
      <c r="D11" s="1" t="s">
        <v>57</v>
      </c>
      <c r="E11" s="1" t="b">
        <v>0</v>
      </c>
      <c r="F11" s="35"/>
      <c r="G11" s="1" t="b">
        <v>0</v>
      </c>
      <c r="H11" s="35"/>
    </row>
    <row r="12" spans="1:11" ht="75" customHeight="1" x14ac:dyDescent="0.55000000000000004">
      <c r="A12" s="1" t="s">
        <v>20</v>
      </c>
      <c r="B12" s="35">
        <v>9</v>
      </c>
      <c r="C12" s="1" t="s">
        <v>44</v>
      </c>
      <c r="D12" s="1" t="s">
        <v>58</v>
      </c>
      <c r="E12" s="1" t="b">
        <v>0</v>
      </c>
      <c r="F12" s="35"/>
      <c r="G12" s="1" t="b">
        <v>0</v>
      </c>
      <c r="H12" s="35"/>
    </row>
    <row r="13" spans="1:11" ht="75" customHeight="1" x14ac:dyDescent="0.55000000000000004">
      <c r="A13" s="1"/>
      <c r="B13" s="35">
        <v>10</v>
      </c>
      <c r="C13" s="1" t="s">
        <v>45</v>
      </c>
      <c r="D13" s="1" t="s">
        <v>59</v>
      </c>
      <c r="E13" s="1" t="b">
        <v>0</v>
      </c>
      <c r="F13" s="35"/>
      <c r="G13" s="1" t="b">
        <v>0</v>
      </c>
      <c r="H13" s="35"/>
    </row>
    <row r="14" spans="1:11" ht="75" customHeight="1" x14ac:dyDescent="0.55000000000000004">
      <c r="A14" s="1"/>
      <c r="B14" s="35">
        <v>11</v>
      </c>
      <c r="C14" s="1" t="s">
        <v>46</v>
      </c>
      <c r="D14" s="1" t="s">
        <v>60</v>
      </c>
      <c r="E14" s="1" t="b">
        <v>0</v>
      </c>
      <c r="F14" s="35"/>
      <c r="G14" s="1" t="b">
        <v>0</v>
      </c>
      <c r="H14" s="35"/>
    </row>
    <row r="15" spans="1:11" ht="75" customHeight="1" x14ac:dyDescent="0.55000000000000004">
      <c r="A15" s="1"/>
      <c r="B15" s="35">
        <v>12</v>
      </c>
      <c r="C15" s="1" t="s">
        <v>47</v>
      </c>
      <c r="D15" s="1" t="s">
        <v>61</v>
      </c>
      <c r="E15" s="1" t="b">
        <v>0</v>
      </c>
      <c r="F15" s="35"/>
      <c r="G15" s="1" t="b">
        <v>0</v>
      </c>
      <c r="H15" s="35"/>
    </row>
    <row r="16" spans="1:11" ht="75" customHeight="1" x14ac:dyDescent="0.55000000000000004">
      <c r="A16" s="1" t="s">
        <v>21</v>
      </c>
      <c r="B16" s="35">
        <v>13</v>
      </c>
      <c r="C16" s="1" t="s">
        <v>48</v>
      </c>
      <c r="D16" s="1" t="s">
        <v>62</v>
      </c>
      <c r="E16" s="1" t="b">
        <v>0</v>
      </c>
      <c r="F16" s="35"/>
      <c r="G16" s="1" t="b">
        <v>0</v>
      </c>
      <c r="H16" s="35"/>
    </row>
    <row r="17" spans="1:8" ht="75" customHeight="1" x14ac:dyDescent="0.55000000000000004">
      <c r="A17" s="1"/>
      <c r="B17" s="35">
        <v>14</v>
      </c>
      <c r="C17" s="1" t="s">
        <v>234</v>
      </c>
      <c r="D17" s="1" t="s">
        <v>63</v>
      </c>
      <c r="E17" s="1" t="b">
        <v>0</v>
      </c>
      <c r="F17" s="35"/>
      <c r="G17" s="1" t="b">
        <v>0</v>
      </c>
      <c r="H17" s="35"/>
    </row>
    <row r="18" spans="1:8" ht="75" customHeight="1" x14ac:dyDescent="0.55000000000000004">
      <c r="A18" s="1"/>
      <c r="B18" s="35">
        <v>15</v>
      </c>
      <c r="C18" s="1" t="s">
        <v>235</v>
      </c>
      <c r="D18" s="1" t="s">
        <v>64</v>
      </c>
      <c r="E18" s="1" t="b">
        <v>0</v>
      </c>
      <c r="F18" s="35"/>
      <c r="G18" s="1" t="b">
        <v>0</v>
      </c>
      <c r="H18" s="35"/>
    </row>
    <row r="19" spans="1:8" ht="75" customHeight="1" thickBot="1" x14ac:dyDescent="0.6">
      <c r="A19" s="1"/>
      <c r="B19" s="35">
        <v>16</v>
      </c>
      <c r="C19" s="1" t="s">
        <v>49</v>
      </c>
      <c r="D19" s="1" t="s">
        <v>65</v>
      </c>
      <c r="E19" s="1" t="b">
        <v>0</v>
      </c>
      <c r="F19" s="35"/>
      <c r="G19" s="1" t="b">
        <v>0</v>
      </c>
      <c r="H19" s="35"/>
    </row>
    <row r="20" spans="1:8" x14ac:dyDescent="0.55000000000000004">
      <c r="A20" s="1"/>
      <c r="B20" s="35"/>
      <c r="C20" s="1"/>
      <c r="D20" s="1"/>
      <c r="E20" s="1"/>
      <c r="F20" s="133" t="s">
        <v>212</v>
      </c>
      <c r="G20" s="134"/>
      <c r="H20" s="135"/>
    </row>
    <row r="21" spans="1:8" ht="36" customHeight="1" thickBot="1" x14ac:dyDescent="0.6">
      <c r="A21" s="1"/>
      <c r="B21" s="35"/>
      <c r="C21" s="1"/>
      <c r="D21" s="1"/>
      <c r="E21" s="1"/>
      <c r="F21" s="136">
        <f>F23+H23</f>
        <v>0</v>
      </c>
      <c r="G21" s="137"/>
      <c r="H21" s="138"/>
    </row>
    <row r="22" spans="1:8" ht="30" customHeight="1" thickTop="1" thickBot="1" x14ac:dyDescent="0.6">
      <c r="A22" s="1"/>
      <c r="B22" s="35"/>
      <c r="C22" s="1"/>
      <c r="D22" s="1"/>
      <c r="E22" s="1"/>
      <c r="F22" s="139" t="s">
        <v>216</v>
      </c>
      <c r="G22" s="140"/>
      <c r="H22" s="141"/>
    </row>
    <row r="23" spans="1:8" x14ac:dyDescent="0.55000000000000004">
      <c r="A23" s="1"/>
      <c r="B23" s="35"/>
      <c r="C23" s="1"/>
      <c r="D23" s="1"/>
      <c r="E23" s="1"/>
      <c r="F23" s="41">
        <f>COUNTIF(E4:E22,TRUE)</f>
        <v>0</v>
      </c>
      <c r="G23" s="42"/>
      <c r="H23" s="41">
        <f>COUNTIF(G4:G22,TRUE)</f>
        <v>0</v>
      </c>
    </row>
    <row r="24" spans="1:8" ht="54" x14ac:dyDescent="0.55000000000000004">
      <c r="A24" s="2" t="s">
        <v>272</v>
      </c>
      <c r="B24" s="3" t="s">
        <v>197</v>
      </c>
      <c r="C24" s="4" t="s">
        <v>205</v>
      </c>
      <c r="D24" s="4" t="s">
        <v>210</v>
      </c>
      <c r="E24" s="4"/>
      <c r="F24" s="5"/>
      <c r="G24" s="4"/>
      <c r="H24" s="5"/>
    </row>
    <row r="25" spans="1:8" ht="36" x14ac:dyDescent="0.55000000000000004">
      <c r="A25" s="4"/>
      <c r="B25" s="6" t="s">
        <v>236</v>
      </c>
      <c r="C25" s="4" t="s">
        <v>237</v>
      </c>
      <c r="D25" s="4" t="s">
        <v>238</v>
      </c>
      <c r="E25" s="4"/>
      <c r="F25" s="5"/>
      <c r="G25" s="4"/>
      <c r="H25" s="5"/>
    </row>
  </sheetData>
  <mergeCells count="6">
    <mergeCell ref="F20:H20"/>
    <mergeCell ref="F21:H21"/>
    <mergeCell ref="F22:H22"/>
    <mergeCell ref="D2:H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184150</xdr:colOff>
                    <xdr:row>3</xdr:row>
                    <xdr:rowOff>31750</xdr:rowOff>
                  </from>
                  <to>
                    <xdr:col>5</xdr:col>
                    <xdr:colOff>628650</xdr:colOff>
                    <xdr:row>3</xdr:row>
                    <xdr:rowOff>908050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184150</xdr:colOff>
                    <xdr:row>4</xdr:row>
                    <xdr:rowOff>31750</xdr:rowOff>
                  </from>
                  <to>
                    <xdr:col>5</xdr:col>
                    <xdr:colOff>628650</xdr:colOff>
                    <xdr:row>4</xdr:row>
                    <xdr:rowOff>908050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184150</xdr:colOff>
                    <xdr:row>5</xdr:row>
                    <xdr:rowOff>31750</xdr:rowOff>
                  </from>
                  <to>
                    <xdr:col>5</xdr:col>
                    <xdr:colOff>628650</xdr:colOff>
                    <xdr:row>5</xdr:row>
                    <xdr:rowOff>908050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184150</xdr:colOff>
                    <xdr:row>6</xdr:row>
                    <xdr:rowOff>31750</xdr:rowOff>
                  </from>
                  <to>
                    <xdr:col>5</xdr:col>
                    <xdr:colOff>628650</xdr:colOff>
                    <xdr:row>6</xdr:row>
                    <xdr:rowOff>908050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184150</xdr:colOff>
                    <xdr:row>7</xdr:row>
                    <xdr:rowOff>31750</xdr:rowOff>
                  </from>
                  <to>
                    <xdr:col>5</xdr:col>
                    <xdr:colOff>628650</xdr:colOff>
                    <xdr:row>7</xdr:row>
                    <xdr:rowOff>908050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184150</xdr:colOff>
                    <xdr:row>8</xdr:row>
                    <xdr:rowOff>31750</xdr:rowOff>
                  </from>
                  <to>
                    <xdr:col>5</xdr:col>
                    <xdr:colOff>628650</xdr:colOff>
                    <xdr:row>8</xdr:row>
                    <xdr:rowOff>908050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184150</xdr:colOff>
                    <xdr:row>9</xdr:row>
                    <xdr:rowOff>31750</xdr:rowOff>
                  </from>
                  <to>
                    <xdr:col>5</xdr:col>
                    <xdr:colOff>628650</xdr:colOff>
                    <xdr:row>9</xdr:row>
                    <xdr:rowOff>908050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184150</xdr:colOff>
                    <xdr:row>10</xdr:row>
                    <xdr:rowOff>50800</xdr:rowOff>
                  </from>
                  <to>
                    <xdr:col>5</xdr:col>
                    <xdr:colOff>628650</xdr:colOff>
                    <xdr:row>10</xdr:row>
                    <xdr:rowOff>908050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184150</xdr:colOff>
                    <xdr:row>11</xdr:row>
                    <xdr:rowOff>50800</xdr:rowOff>
                  </from>
                  <to>
                    <xdr:col>5</xdr:col>
                    <xdr:colOff>628650</xdr:colOff>
                    <xdr:row>11</xdr:row>
                    <xdr:rowOff>908050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184150</xdr:colOff>
                    <xdr:row>12</xdr:row>
                    <xdr:rowOff>50800</xdr:rowOff>
                  </from>
                  <to>
                    <xdr:col>5</xdr:col>
                    <xdr:colOff>628650</xdr:colOff>
                    <xdr:row>12</xdr:row>
                    <xdr:rowOff>908050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184150</xdr:colOff>
                    <xdr:row>13</xdr:row>
                    <xdr:rowOff>50800</xdr:rowOff>
                  </from>
                  <to>
                    <xdr:col>5</xdr:col>
                    <xdr:colOff>628650</xdr:colOff>
                    <xdr:row>13</xdr:row>
                    <xdr:rowOff>908050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184150</xdr:colOff>
                    <xdr:row>14</xdr:row>
                    <xdr:rowOff>50800</xdr:rowOff>
                  </from>
                  <to>
                    <xdr:col>5</xdr:col>
                    <xdr:colOff>628650</xdr:colOff>
                    <xdr:row>14</xdr:row>
                    <xdr:rowOff>908050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xdr:col>
                    <xdr:colOff>184150</xdr:colOff>
                    <xdr:row>15</xdr:row>
                    <xdr:rowOff>31750</xdr:rowOff>
                  </from>
                  <to>
                    <xdr:col>5</xdr:col>
                    <xdr:colOff>628650</xdr:colOff>
                    <xdr:row>15</xdr:row>
                    <xdr:rowOff>914400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xdr:col>
                    <xdr:colOff>184150</xdr:colOff>
                    <xdr:row>16</xdr:row>
                    <xdr:rowOff>31750</xdr:rowOff>
                  </from>
                  <to>
                    <xdr:col>5</xdr:col>
                    <xdr:colOff>628650</xdr:colOff>
                    <xdr:row>16</xdr:row>
                    <xdr:rowOff>914400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5</xdr:col>
                    <xdr:colOff>184150</xdr:colOff>
                    <xdr:row>17</xdr:row>
                    <xdr:rowOff>31750</xdr:rowOff>
                  </from>
                  <to>
                    <xdr:col>5</xdr:col>
                    <xdr:colOff>628650</xdr:colOff>
                    <xdr:row>17</xdr:row>
                    <xdr:rowOff>914400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5</xdr:col>
                    <xdr:colOff>184150</xdr:colOff>
                    <xdr:row>18</xdr:row>
                    <xdr:rowOff>31750</xdr:rowOff>
                  </from>
                  <to>
                    <xdr:col>5</xdr:col>
                    <xdr:colOff>628650</xdr:colOff>
                    <xdr:row>18</xdr:row>
                    <xdr:rowOff>914400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7</xdr:col>
                    <xdr:colOff>184150</xdr:colOff>
                    <xdr:row>3</xdr:row>
                    <xdr:rowOff>31750</xdr:rowOff>
                  </from>
                  <to>
                    <xdr:col>7</xdr:col>
                    <xdr:colOff>628650</xdr:colOff>
                    <xdr:row>3</xdr:row>
                    <xdr:rowOff>908050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7</xdr:col>
                    <xdr:colOff>184150</xdr:colOff>
                    <xdr:row>4</xdr:row>
                    <xdr:rowOff>31750</xdr:rowOff>
                  </from>
                  <to>
                    <xdr:col>7</xdr:col>
                    <xdr:colOff>628650</xdr:colOff>
                    <xdr:row>4</xdr:row>
                    <xdr:rowOff>908050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7</xdr:col>
                    <xdr:colOff>184150</xdr:colOff>
                    <xdr:row>5</xdr:row>
                    <xdr:rowOff>31750</xdr:rowOff>
                  </from>
                  <to>
                    <xdr:col>7</xdr:col>
                    <xdr:colOff>628650</xdr:colOff>
                    <xdr:row>5</xdr:row>
                    <xdr:rowOff>908050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7</xdr:col>
                    <xdr:colOff>184150</xdr:colOff>
                    <xdr:row>6</xdr:row>
                    <xdr:rowOff>31750</xdr:rowOff>
                  </from>
                  <to>
                    <xdr:col>7</xdr:col>
                    <xdr:colOff>628650</xdr:colOff>
                    <xdr:row>6</xdr:row>
                    <xdr:rowOff>908050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7</xdr:col>
                    <xdr:colOff>184150</xdr:colOff>
                    <xdr:row>7</xdr:row>
                    <xdr:rowOff>31750</xdr:rowOff>
                  </from>
                  <to>
                    <xdr:col>7</xdr:col>
                    <xdr:colOff>628650</xdr:colOff>
                    <xdr:row>7</xdr:row>
                    <xdr:rowOff>908050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7</xdr:col>
                    <xdr:colOff>184150</xdr:colOff>
                    <xdr:row>8</xdr:row>
                    <xdr:rowOff>31750</xdr:rowOff>
                  </from>
                  <to>
                    <xdr:col>7</xdr:col>
                    <xdr:colOff>628650</xdr:colOff>
                    <xdr:row>8</xdr:row>
                    <xdr:rowOff>908050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7</xdr:col>
                    <xdr:colOff>184150</xdr:colOff>
                    <xdr:row>9</xdr:row>
                    <xdr:rowOff>31750</xdr:rowOff>
                  </from>
                  <to>
                    <xdr:col>7</xdr:col>
                    <xdr:colOff>628650</xdr:colOff>
                    <xdr:row>9</xdr:row>
                    <xdr:rowOff>908050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7</xdr:col>
                    <xdr:colOff>184150</xdr:colOff>
                    <xdr:row>10</xdr:row>
                    <xdr:rowOff>50800</xdr:rowOff>
                  </from>
                  <to>
                    <xdr:col>7</xdr:col>
                    <xdr:colOff>628650</xdr:colOff>
                    <xdr:row>10</xdr:row>
                    <xdr:rowOff>908050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7</xdr:col>
                    <xdr:colOff>184150</xdr:colOff>
                    <xdr:row>11</xdr:row>
                    <xdr:rowOff>50800</xdr:rowOff>
                  </from>
                  <to>
                    <xdr:col>7</xdr:col>
                    <xdr:colOff>628650</xdr:colOff>
                    <xdr:row>11</xdr:row>
                    <xdr:rowOff>908050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7</xdr:col>
                    <xdr:colOff>184150</xdr:colOff>
                    <xdr:row>12</xdr:row>
                    <xdr:rowOff>50800</xdr:rowOff>
                  </from>
                  <to>
                    <xdr:col>7</xdr:col>
                    <xdr:colOff>628650</xdr:colOff>
                    <xdr:row>12</xdr:row>
                    <xdr:rowOff>908050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7</xdr:col>
                    <xdr:colOff>184150</xdr:colOff>
                    <xdr:row>13</xdr:row>
                    <xdr:rowOff>50800</xdr:rowOff>
                  </from>
                  <to>
                    <xdr:col>7</xdr:col>
                    <xdr:colOff>628650</xdr:colOff>
                    <xdr:row>13</xdr:row>
                    <xdr:rowOff>908050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7</xdr:col>
                    <xdr:colOff>184150</xdr:colOff>
                    <xdr:row>14</xdr:row>
                    <xdr:rowOff>50800</xdr:rowOff>
                  </from>
                  <to>
                    <xdr:col>7</xdr:col>
                    <xdr:colOff>628650</xdr:colOff>
                    <xdr:row>14</xdr:row>
                    <xdr:rowOff>908050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7</xdr:col>
                    <xdr:colOff>184150</xdr:colOff>
                    <xdr:row>15</xdr:row>
                    <xdr:rowOff>31750</xdr:rowOff>
                  </from>
                  <to>
                    <xdr:col>7</xdr:col>
                    <xdr:colOff>628650</xdr:colOff>
                    <xdr:row>15</xdr:row>
                    <xdr:rowOff>914400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7</xdr:col>
                    <xdr:colOff>184150</xdr:colOff>
                    <xdr:row>16</xdr:row>
                    <xdr:rowOff>31750</xdr:rowOff>
                  </from>
                  <to>
                    <xdr:col>7</xdr:col>
                    <xdr:colOff>628650</xdr:colOff>
                    <xdr:row>16</xdr:row>
                    <xdr:rowOff>914400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7</xdr:col>
                    <xdr:colOff>184150</xdr:colOff>
                    <xdr:row>17</xdr:row>
                    <xdr:rowOff>31750</xdr:rowOff>
                  </from>
                  <to>
                    <xdr:col>7</xdr:col>
                    <xdr:colOff>628650</xdr:colOff>
                    <xdr:row>17</xdr:row>
                    <xdr:rowOff>914400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7</xdr:col>
                    <xdr:colOff>184150</xdr:colOff>
                    <xdr:row>18</xdr:row>
                    <xdr:rowOff>31750</xdr:rowOff>
                  </from>
                  <to>
                    <xdr:col>7</xdr:col>
                    <xdr:colOff>628650</xdr:colOff>
                    <xdr:row>18</xdr:row>
                    <xdr:rowOff>914400</xdr:rowOff>
                  </to>
                </anchor>
              </controlPr>
            </control>
          </mc:Choice>
        </mc:AlternateContent>
      </controls>
    </mc:Choice>
  </mc:AlternateContent>
  <tableParts count="1">
    <tablePart r:id="rId3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24"/>
  <sheetViews>
    <sheetView zoomScaleNormal="100" workbookViewId="0">
      <pane ySplit="3" topLeftCell="A19" activePane="bottomLeft" state="frozen"/>
      <selection activeCell="L5" sqref="L5"/>
      <selection pane="bottomLeft" activeCell="A2" sqref="A2"/>
    </sheetView>
  </sheetViews>
  <sheetFormatPr defaultColWidth="9" defaultRowHeight="18" x14ac:dyDescent="0.55000000000000004"/>
  <cols>
    <col min="1" max="1" width="11.33203125" style="15" customWidth="1"/>
    <col min="2" max="2" width="7.5" style="14" bestFit="1" customWidth="1"/>
    <col min="3" max="3" width="20.75" style="15" customWidth="1"/>
    <col min="4" max="4" width="72.58203125" style="15" customWidth="1"/>
    <col min="5" max="5" width="20.75" style="15" hidden="1" customWidth="1"/>
    <col min="6" max="6" width="9" style="14"/>
    <col min="7" max="7" width="20.75" style="15" hidden="1" customWidth="1"/>
    <col min="8" max="8" width="9" style="14" customWidth="1"/>
    <col min="9" max="16384" width="9" style="14"/>
  </cols>
  <sheetData>
    <row r="1" spans="1:11" ht="22.5" x14ac:dyDescent="0.55000000000000004">
      <c r="A1" s="62" t="s">
        <v>393</v>
      </c>
      <c r="I1" s="121" t="s">
        <v>394</v>
      </c>
      <c r="J1" s="121"/>
      <c r="K1" s="121"/>
    </row>
    <row r="2" spans="1:11" s="21" customFormat="1" ht="32.5" x14ac:dyDescent="0.55000000000000004">
      <c r="A2" s="38" t="s">
        <v>68</v>
      </c>
      <c r="B2" s="39"/>
      <c r="C2" s="40"/>
      <c r="D2" s="142" t="s">
        <v>256</v>
      </c>
      <c r="E2" s="142"/>
      <c r="F2" s="142"/>
      <c r="G2" s="142"/>
      <c r="H2" s="142"/>
      <c r="I2" s="122">
        <f>F21</f>
        <v>0</v>
      </c>
      <c r="J2" s="122"/>
      <c r="K2" s="122"/>
    </row>
    <row r="3" spans="1:11" ht="33" x14ac:dyDescent="0.55000000000000004">
      <c r="A3" s="1" t="s">
        <v>15</v>
      </c>
      <c r="B3" s="35" t="s">
        <v>233</v>
      </c>
      <c r="C3" s="31" t="s">
        <v>16</v>
      </c>
      <c r="D3" s="31" t="s">
        <v>17</v>
      </c>
      <c r="E3" s="1" t="s">
        <v>217</v>
      </c>
      <c r="F3" s="33" t="s">
        <v>36</v>
      </c>
      <c r="G3" s="37" t="s">
        <v>218</v>
      </c>
      <c r="H3" s="37" t="s">
        <v>35</v>
      </c>
    </row>
    <row r="4" spans="1:11" ht="75" customHeight="1" x14ac:dyDescent="0.55000000000000004">
      <c r="A4" s="1" t="s">
        <v>18</v>
      </c>
      <c r="B4" s="35">
        <v>1</v>
      </c>
      <c r="C4" s="1" t="s">
        <v>7</v>
      </c>
      <c r="D4" s="1" t="s">
        <v>83</v>
      </c>
      <c r="E4" s="1" t="b">
        <v>0</v>
      </c>
      <c r="F4" s="35"/>
      <c r="G4" s="1" t="b">
        <v>0</v>
      </c>
      <c r="H4" s="35"/>
    </row>
    <row r="5" spans="1:11" ht="75" customHeight="1" x14ac:dyDescent="0.55000000000000004">
      <c r="A5" s="1"/>
      <c r="B5" s="35">
        <v>2</v>
      </c>
      <c r="C5" s="1" t="s">
        <v>37</v>
      </c>
      <c r="D5" s="1" t="s">
        <v>84</v>
      </c>
      <c r="E5" s="1" t="b">
        <v>0</v>
      </c>
      <c r="F5" s="35"/>
      <c r="G5" s="1" t="b">
        <v>0</v>
      </c>
      <c r="H5" s="35"/>
    </row>
    <row r="6" spans="1:11" ht="75" customHeight="1" x14ac:dyDescent="0.55000000000000004">
      <c r="A6" s="1"/>
      <c r="B6" s="35">
        <v>3</v>
      </c>
      <c r="C6" s="1" t="s">
        <v>69</v>
      </c>
      <c r="D6" s="1" t="s">
        <v>85</v>
      </c>
      <c r="E6" s="1" t="b">
        <v>0</v>
      </c>
      <c r="F6" s="35"/>
      <c r="G6" s="1" t="b">
        <v>0</v>
      </c>
      <c r="H6" s="35"/>
    </row>
    <row r="7" spans="1:11" ht="75" customHeight="1" x14ac:dyDescent="0.55000000000000004">
      <c r="A7" s="1" t="s">
        <v>19</v>
      </c>
      <c r="B7" s="35">
        <v>4</v>
      </c>
      <c r="C7" s="1" t="s">
        <v>70</v>
      </c>
      <c r="D7" s="1" t="s">
        <v>86</v>
      </c>
      <c r="E7" s="1" t="b">
        <v>0</v>
      </c>
      <c r="F7" s="35"/>
      <c r="G7" s="1" t="b">
        <v>0</v>
      </c>
      <c r="H7" s="35"/>
    </row>
    <row r="8" spans="1:11" ht="75" customHeight="1" x14ac:dyDescent="0.55000000000000004">
      <c r="A8" s="1"/>
      <c r="B8" s="35">
        <v>5</v>
      </c>
      <c r="C8" s="1" t="s">
        <v>71</v>
      </c>
      <c r="D8" s="1" t="s">
        <v>239</v>
      </c>
      <c r="E8" s="1" t="b">
        <v>0</v>
      </c>
      <c r="F8" s="35"/>
      <c r="G8" s="1" t="b">
        <v>0</v>
      </c>
      <c r="H8" s="35"/>
    </row>
    <row r="9" spans="1:11" ht="75" customHeight="1" x14ac:dyDescent="0.55000000000000004">
      <c r="A9" s="1"/>
      <c r="B9" s="35">
        <v>6</v>
      </c>
      <c r="C9" s="1" t="s">
        <v>72</v>
      </c>
      <c r="D9" s="1" t="s">
        <v>87</v>
      </c>
      <c r="E9" s="1" t="b">
        <v>0</v>
      </c>
      <c r="F9" s="35"/>
      <c r="G9" s="1" t="b">
        <v>0</v>
      </c>
      <c r="H9" s="35"/>
    </row>
    <row r="10" spans="1:11" ht="75" customHeight="1" x14ac:dyDescent="0.55000000000000004">
      <c r="A10" s="1"/>
      <c r="B10" s="35">
        <v>7</v>
      </c>
      <c r="C10" s="1" t="s">
        <v>73</v>
      </c>
      <c r="D10" s="1" t="s">
        <v>88</v>
      </c>
      <c r="E10" s="1" t="b">
        <v>0</v>
      </c>
      <c r="F10" s="35"/>
      <c r="G10" s="1" t="b">
        <v>0</v>
      </c>
      <c r="H10" s="35"/>
    </row>
    <row r="11" spans="1:11" ht="75" customHeight="1" x14ac:dyDescent="0.55000000000000004">
      <c r="A11" s="1"/>
      <c r="B11" s="35">
        <v>8</v>
      </c>
      <c r="C11" s="1" t="s">
        <v>74</v>
      </c>
      <c r="D11" s="1" t="s">
        <v>89</v>
      </c>
      <c r="E11" s="1" t="b">
        <v>0</v>
      </c>
      <c r="F11" s="35"/>
      <c r="G11" s="1" t="b">
        <v>0</v>
      </c>
      <c r="H11" s="35"/>
    </row>
    <row r="12" spans="1:11" ht="75" customHeight="1" x14ac:dyDescent="0.55000000000000004">
      <c r="A12" s="1"/>
      <c r="B12" s="35">
        <v>9</v>
      </c>
      <c r="C12" s="1" t="s">
        <v>75</v>
      </c>
      <c r="D12" s="1" t="s">
        <v>90</v>
      </c>
      <c r="E12" s="1" t="b">
        <v>0</v>
      </c>
      <c r="F12" s="35"/>
      <c r="G12" s="1" t="b">
        <v>0</v>
      </c>
      <c r="H12" s="35"/>
    </row>
    <row r="13" spans="1:11" ht="75" customHeight="1" x14ac:dyDescent="0.55000000000000004">
      <c r="A13" s="1"/>
      <c r="B13" s="35">
        <v>10</v>
      </c>
      <c r="C13" s="1" t="s">
        <v>76</v>
      </c>
      <c r="D13" s="1" t="s">
        <v>91</v>
      </c>
      <c r="E13" s="1" t="b">
        <v>0</v>
      </c>
      <c r="F13" s="35"/>
      <c r="G13" s="1" t="b">
        <v>0</v>
      </c>
      <c r="H13" s="35"/>
    </row>
    <row r="14" spans="1:11" ht="75" customHeight="1" x14ac:dyDescent="0.55000000000000004">
      <c r="A14" s="1" t="s">
        <v>20</v>
      </c>
      <c r="B14" s="35">
        <v>11</v>
      </c>
      <c r="C14" s="1" t="s">
        <v>77</v>
      </c>
      <c r="D14" s="1" t="s">
        <v>92</v>
      </c>
      <c r="E14" s="1" t="b">
        <v>0</v>
      </c>
      <c r="F14" s="35"/>
      <c r="G14" s="1" t="b">
        <v>0</v>
      </c>
      <c r="H14" s="35"/>
    </row>
    <row r="15" spans="1:11" ht="75" customHeight="1" x14ac:dyDescent="0.55000000000000004">
      <c r="A15" s="1"/>
      <c r="B15" s="35">
        <v>12</v>
      </c>
      <c r="C15" s="1" t="s">
        <v>78</v>
      </c>
      <c r="D15" s="1" t="s">
        <v>93</v>
      </c>
      <c r="E15" s="1" t="b">
        <v>0</v>
      </c>
      <c r="F15" s="35"/>
      <c r="G15" s="1" t="b">
        <v>0</v>
      </c>
      <c r="H15" s="35"/>
    </row>
    <row r="16" spans="1:11" ht="75" customHeight="1" x14ac:dyDescent="0.55000000000000004">
      <c r="A16" s="1"/>
      <c r="B16" s="35">
        <v>13</v>
      </c>
      <c r="C16" s="1" t="s">
        <v>79</v>
      </c>
      <c r="D16" s="1" t="s">
        <v>94</v>
      </c>
      <c r="E16" s="1" t="b">
        <v>0</v>
      </c>
      <c r="F16" s="35"/>
      <c r="G16" s="1" t="b">
        <v>0</v>
      </c>
      <c r="H16" s="35"/>
    </row>
    <row r="17" spans="1:8" ht="75" customHeight="1" x14ac:dyDescent="0.55000000000000004">
      <c r="A17" s="1" t="s">
        <v>21</v>
      </c>
      <c r="B17" s="35">
        <v>14</v>
      </c>
      <c r="C17" s="1" t="s">
        <v>80</v>
      </c>
      <c r="D17" s="1" t="s">
        <v>95</v>
      </c>
      <c r="E17" s="1" t="b">
        <v>0</v>
      </c>
      <c r="F17" s="35"/>
      <c r="G17" s="1" t="b">
        <v>0</v>
      </c>
      <c r="H17" s="35"/>
    </row>
    <row r="18" spans="1:8" ht="75" customHeight="1" x14ac:dyDescent="0.55000000000000004">
      <c r="A18" s="1"/>
      <c r="B18" s="35">
        <v>15</v>
      </c>
      <c r="C18" s="1" t="s">
        <v>81</v>
      </c>
      <c r="D18" s="1" t="s">
        <v>96</v>
      </c>
      <c r="E18" s="1" t="b">
        <v>0</v>
      </c>
      <c r="F18" s="35"/>
      <c r="G18" s="1" t="b">
        <v>0</v>
      </c>
      <c r="H18" s="35"/>
    </row>
    <row r="19" spans="1:8" ht="75" customHeight="1" thickBot="1" x14ac:dyDescent="0.6">
      <c r="A19" s="1"/>
      <c r="B19" s="35">
        <v>16</v>
      </c>
      <c r="C19" s="1" t="s">
        <v>82</v>
      </c>
      <c r="D19" s="1" t="s">
        <v>97</v>
      </c>
      <c r="E19" s="1" t="b">
        <v>0</v>
      </c>
      <c r="F19" s="35"/>
      <c r="G19" s="1" t="b">
        <v>0</v>
      </c>
      <c r="H19" s="35"/>
    </row>
    <row r="20" spans="1:8" x14ac:dyDescent="0.55000000000000004">
      <c r="A20" s="1"/>
      <c r="B20" s="35"/>
      <c r="C20" s="1"/>
      <c r="D20" s="1"/>
      <c r="E20" s="1"/>
      <c r="F20" s="133" t="s">
        <v>212</v>
      </c>
      <c r="G20" s="134"/>
      <c r="H20" s="135"/>
    </row>
    <row r="21" spans="1:8" ht="36" customHeight="1" thickBot="1" x14ac:dyDescent="0.6">
      <c r="A21" s="1"/>
      <c r="B21" s="35"/>
      <c r="C21" s="1"/>
      <c r="D21" s="1"/>
      <c r="E21" s="1"/>
      <c r="F21" s="136">
        <f>F23+H23</f>
        <v>0</v>
      </c>
      <c r="G21" s="137"/>
      <c r="H21" s="138"/>
    </row>
    <row r="22" spans="1:8" ht="30" customHeight="1" thickTop="1" thickBot="1" x14ac:dyDescent="0.6">
      <c r="A22" s="1"/>
      <c r="B22" s="35"/>
      <c r="C22" s="1"/>
      <c r="D22" s="1"/>
      <c r="E22" s="1"/>
      <c r="F22" s="139" t="s">
        <v>216</v>
      </c>
      <c r="G22" s="140"/>
      <c r="H22" s="141"/>
    </row>
    <row r="23" spans="1:8" x14ac:dyDescent="0.55000000000000004">
      <c r="A23" s="1"/>
      <c r="B23" s="35"/>
      <c r="C23" s="1"/>
      <c r="D23" s="1"/>
      <c r="E23" s="1"/>
      <c r="F23" s="41">
        <f>COUNTIF(E4:E22,TRUE)</f>
        <v>0</v>
      </c>
      <c r="G23" s="42"/>
      <c r="H23" s="41">
        <f>COUNTIF(G4:G22,TRUE)</f>
        <v>0</v>
      </c>
    </row>
    <row r="24" spans="1:8" ht="36" x14ac:dyDescent="0.55000000000000004">
      <c r="A24" s="2" t="s">
        <v>272</v>
      </c>
      <c r="B24" s="3" t="s">
        <v>197</v>
      </c>
      <c r="C24" s="4" t="s">
        <v>240</v>
      </c>
      <c r="D24" s="4" t="s">
        <v>241</v>
      </c>
      <c r="E24" s="4"/>
      <c r="F24" s="5"/>
      <c r="G24" s="4"/>
      <c r="H24" s="5"/>
    </row>
  </sheetData>
  <mergeCells count="6">
    <mergeCell ref="F20:H20"/>
    <mergeCell ref="F21:H21"/>
    <mergeCell ref="F22:H22"/>
    <mergeCell ref="D2:H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184150</xdr:colOff>
                    <xdr:row>3</xdr:row>
                    <xdr:rowOff>31750</xdr:rowOff>
                  </from>
                  <to>
                    <xdr:col>5</xdr:col>
                    <xdr:colOff>628650</xdr:colOff>
                    <xdr:row>3</xdr:row>
                    <xdr:rowOff>914400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184150</xdr:colOff>
                    <xdr:row>4</xdr:row>
                    <xdr:rowOff>31750</xdr:rowOff>
                  </from>
                  <to>
                    <xdr:col>5</xdr:col>
                    <xdr:colOff>628650</xdr:colOff>
                    <xdr:row>4</xdr:row>
                    <xdr:rowOff>914400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184150</xdr:colOff>
                    <xdr:row>5</xdr:row>
                    <xdr:rowOff>31750</xdr:rowOff>
                  </from>
                  <to>
                    <xdr:col>5</xdr:col>
                    <xdr:colOff>628650</xdr:colOff>
                    <xdr:row>5</xdr:row>
                    <xdr:rowOff>914400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184150</xdr:colOff>
                    <xdr:row>6</xdr:row>
                    <xdr:rowOff>31750</xdr:rowOff>
                  </from>
                  <to>
                    <xdr:col>5</xdr:col>
                    <xdr:colOff>628650</xdr:colOff>
                    <xdr:row>6</xdr:row>
                    <xdr:rowOff>914400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184150</xdr:colOff>
                    <xdr:row>7</xdr:row>
                    <xdr:rowOff>31750</xdr:rowOff>
                  </from>
                  <to>
                    <xdr:col>5</xdr:col>
                    <xdr:colOff>628650</xdr:colOff>
                    <xdr:row>7</xdr:row>
                    <xdr:rowOff>914400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184150</xdr:colOff>
                    <xdr:row>8</xdr:row>
                    <xdr:rowOff>31750</xdr:rowOff>
                  </from>
                  <to>
                    <xdr:col>5</xdr:col>
                    <xdr:colOff>628650</xdr:colOff>
                    <xdr:row>8</xdr:row>
                    <xdr:rowOff>914400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184150</xdr:colOff>
                    <xdr:row>9</xdr:row>
                    <xdr:rowOff>31750</xdr:rowOff>
                  </from>
                  <to>
                    <xdr:col>5</xdr:col>
                    <xdr:colOff>628650</xdr:colOff>
                    <xdr:row>9</xdr:row>
                    <xdr:rowOff>914400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184150</xdr:colOff>
                    <xdr:row>10</xdr:row>
                    <xdr:rowOff>38100</xdr:rowOff>
                  </from>
                  <to>
                    <xdr:col>5</xdr:col>
                    <xdr:colOff>628650</xdr:colOff>
                    <xdr:row>10</xdr:row>
                    <xdr:rowOff>914400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184150</xdr:colOff>
                    <xdr:row>11</xdr:row>
                    <xdr:rowOff>38100</xdr:rowOff>
                  </from>
                  <to>
                    <xdr:col>5</xdr:col>
                    <xdr:colOff>628650</xdr:colOff>
                    <xdr:row>11</xdr:row>
                    <xdr:rowOff>914400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184150</xdr:colOff>
                    <xdr:row>12</xdr:row>
                    <xdr:rowOff>38100</xdr:rowOff>
                  </from>
                  <to>
                    <xdr:col>5</xdr:col>
                    <xdr:colOff>628650</xdr:colOff>
                    <xdr:row>12</xdr:row>
                    <xdr:rowOff>914400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184150</xdr:colOff>
                    <xdr:row>13</xdr:row>
                    <xdr:rowOff>38100</xdr:rowOff>
                  </from>
                  <to>
                    <xdr:col>5</xdr:col>
                    <xdr:colOff>628650</xdr:colOff>
                    <xdr:row>13</xdr:row>
                    <xdr:rowOff>914400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5</xdr:col>
                    <xdr:colOff>184150</xdr:colOff>
                    <xdr:row>14</xdr:row>
                    <xdr:rowOff>38100</xdr:rowOff>
                  </from>
                  <to>
                    <xdr:col>5</xdr:col>
                    <xdr:colOff>628650</xdr:colOff>
                    <xdr:row>14</xdr:row>
                    <xdr:rowOff>914400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184150</xdr:colOff>
                    <xdr:row>15</xdr:row>
                    <xdr:rowOff>38100</xdr:rowOff>
                  </from>
                  <to>
                    <xdr:col>5</xdr:col>
                    <xdr:colOff>628650</xdr:colOff>
                    <xdr:row>15</xdr:row>
                    <xdr:rowOff>914400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5</xdr:col>
                    <xdr:colOff>184150</xdr:colOff>
                    <xdr:row>16</xdr:row>
                    <xdr:rowOff>38100</xdr:rowOff>
                  </from>
                  <to>
                    <xdr:col>5</xdr:col>
                    <xdr:colOff>628650</xdr:colOff>
                    <xdr:row>16</xdr:row>
                    <xdr:rowOff>914400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5</xdr:col>
                    <xdr:colOff>184150</xdr:colOff>
                    <xdr:row>17</xdr:row>
                    <xdr:rowOff>31750</xdr:rowOff>
                  </from>
                  <to>
                    <xdr:col>5</xdr:col>
                    <xdr:colOff>628650</xdr:colOff>
                    <xdr:row>17</xdr:row>
                    <xdr:rowOff>908050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5</xdr:col>
                    <xdr:colOff>184150</xdr:colOff>
                    <xdr:row>18</xdr:row>
                    <xdr:rowOff>31750</xdr:rowOff>
                  </from>
                  <to>
                    <xdr:col>5</xdr:col>
                    <xdr:colOff>628650</xdr:colOff>
                    <xdr:row>18</xdr:row>
                    <xdr:rowOff>908050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7</xdr:col>
                    <xdr:colOff>184150</xdr:colOff>
                    <xdr:row>3</xdr:row>
                    <xdr:rowOff>31750</xdr:rowOff>
                  </from>
                  <to>
                    <xdr:col>7</xdr:col>
                    <xdr:colOff>628650</xdr:colOff>
                    <xdr:row>3</xdr:row>
                    <xdr:rowOff>914400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7</xdr:col>
                    <xdr:colOff>184150</xdr:colOff>
                    <xdr:row>4</xdr:row>
                    <xdr:rowOff>31750</xdr:rowOff>
                  </from>
                  <to>
                    <xdr:col>7</xdr:col>
                    <xdr:colOff>628650</xdr:colOff>
                    <xdr:row>4</xdr:row>
                    <xdr:rowOff>914400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7</xdr:col>
                    <xdr:colOff>184150</xdr:colOff>
                    <xdr:row>5</xdr:row>
                    <xdr:rowOff>31750</xdr:rowOff>
                  </from>
                  <to>
                    <xdr:col>7</xdr:col>
                    <xdr:colOff>628650</xdr:colOff>
                    <xdr:row>5</xdr:row>
                    <xdr:rowOff>914400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7</xdr:col>
                    <xdr:colOff>184150</xdr:colOff>
                    <xdr:row>6</xdr:row>
                    <xdr:rowOff>31750</xdr:rowOff>
                  </from>
                  <to>
                    <xdr:col>7</xdr:col>
                    <xdr:colOff>628650</xdr:colOff>
                    <xdr:row>6</xdr:row>
                    <xdr:rowOff>914400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7</xdr:col>
                    <xdr:colOff>184150</xdr:colOff>
                    <xdr:row>7</xdr:row>
                    <xdr:rowOff>31750</xdr:rowOff>
                  </from>
                  <to>
                    <xdr:col>7</xdr:col>
                    <xdr:colOff>628650</xdr:colOff>
                    <xdr:row>7</xdr:row>
                    <xdr:rowOff>914400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7</xdr:col>
                    <xdr:colOff>184150</xdr:colOff>
                    <xdr:row>8</xdr:row>
                    <xdr:rowOff>31750</xdr:rowOff>
                  </from>
                  <to>
                    <xdr:col>7</xdr:col>
                    <xdr:colOff>628650</xdr:colOff>
                    <xdr:row>8</xdr:row>
                    <xdr:rowOff>914400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7</xdr:col>
                    <xdr:colOff>184150</xdr:colOff>
                    <xdr:row>9</xdr:row>
                    <xdr:rowOff>31750</xdr:rowOff>
                  </from>
                  <to>
                    <xdr:col>7</xdr:col>
                    <xdr:colOff>628650</xdr:colOff>
                    <xdr:row>9</xdr:row>
                    <xdr:rowOff>914400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7</xdr:col>
                    <xdr:colOff>184150</xdr:colOff>
                    <xdr:row>10</xdr:row>
                    <xdr:rowOff>38100</xdr:rowOff>
                  </from>
                  <to>
                    <xdr:col>7</xdr:col>
                    <xdr:colOff>628650</xdr:colOff>
                    <xdr:row>10</xdr:row>
                    <xdr:rowOff>914400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7</xdr:col>
                    <xdr:colOff>184150</xdr:colOff>
                    <xdr:row>11</xdr:row>
                    <xdr:rowOff>38100</xdr:rowOff>
                  </from>
                  <to>
                    <xdr:col>7</xdr:col>
                    <xdr:colOff>628650</xdr:colOff>
                    <xdr:row>11</xdr:row>
                    <xdr:rowOff>914400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7</xdr:col>
                    <xdr:colOff>184150</xdr:colOff>
                    <xdr:row>12</xdr:row>
                    <xdr:rowOff>38100</xdr:rowOff>
                  </from>
                  <to>
                    <xdr:col>7</xdr:col>
                    <xdr:colOff>628650</xdr:colOff>
                    <xdr:row>12</xdr:row>
                    <xdr:rowOff>914400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7</xdr:col>
                    <xdr:colOff>184150</xdr:colOff>
                    <xdr:row>13</xdr:row>
                    <xdr:rowOff>38100</xdr:rowOff>
                  </from>
                  <to>
                    <xdr:col>7</xdr:col>
                    <xdr:colOff>628650</xdr:colOff>
                    <xdr:row>13</xdr:row>
                    <xdr:rowOff>914400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7</xdr:col>
                    <xdr:colOff>184150</xdr:colOff>
                    <xdr:row>14</xdr:row>
                    <xdr:rowOff>38100</xdr:rowOff>
                  </from>
                  <to>
                    <xdr:col>7</xdr:col>
                    <xdr:colOff>628650</xdr:colOff>
                    <xdr:row>14</xdr:row>
                    <xdr:rowOff>914400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7</xdr:col>
                    <xdr:colOff>184150</xdr:colOff>
                    <xdr:row>15</xdr:row>
                    <xdr:rowOff>38100</xdr:rowOff>
                  </from>
                  <to>
                    <xdr:col>7</xdr:col>
                    <xdr:colOff>628650</xdr:colOff>
                    <xdr:row>15</xdr:row>
                    <xdr:rowOff>914400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7</xdr:col>
                    <xdr:colOff>184150</xdr:colOff>
                    <xdr:row>16</xdr:row>
                    <xdr:rowOff>38100</xdr:rowOff>
                  </from>
                  <to>
                    <xdr:col>7</xdr:col>
                    <xdr:colOff>628650</xdr:colOff>
                    <xdr:row>16</xdr:row>
                    <xdr:rowOff>914400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7</xdr:col>
                    <xdr:colOff>184150</xdr:colOff>
                    <xdr:row>17</xdr:row>
                    <xdr:rowOff>31750</xdr:rowOff>
                  </from>
                  <to>
                    <xdr:col>7</xdr:col>
                    <xdr:colOff>628650</xdr:colOff>
                    <xdr:row>17</xdr:row>
                    <xdr:rowOff>908050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7</xdr:col>
                    <xdr:colOff>184150</xdr:colOff>
                    <xdr:row>18</xdr:row>
                    <xdr:rowOff>31750</xdr:rowOff>
                  </from>
                  <to>
                    <xdr:col>7</xdr:col>
                    <xdr:colOff>628650</xdr:colOff>
                    <xdr:row>18</xdr:row>
                    <xdr:rowOff>908050</xdr:rowOff>
                  </to>
                </anchor>
              </controlPr>
            </control>
          </mc:Choice>
        </mc:AlternateContent>
      </controls>
    </mc:Choice>
  </mc:AlternateContent>
  <tableParts count="1">
    <tablePart r:id="rId3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K28"/>
  <sheetViews>
    <sheetView zoomScaleNormal="100" workbookViewId="0">
      <pane ySplit="3" topLeftCell="A19" activePane="bottomLeft" state="frozen"/>
      <selection activeCell="L5" sqref="L5"/>
      <selection pane="bottomLeft" activeCell="F4" sqref="F4"/>
    </sheetView>
  </sheetViews>
  <sheetFormatPr defaultColWidth="9" defaultRowHeight="18" x14ac:dyDescent="0.55000000000000004"/>
  <cols>
    <col min="1" max="1" width="11.33203125" style="15" customWidth="1"/>
    <col min="2" max="2" width="7.5" style="14" bestFit="1" customWidth="1"/>
    <col min="3" max="3" width="20.75" style="15" customWidth="1"/>
    <col min="4" max="4" width="72.58203125" style="15" customWidth="1"/>
    <col min="5" max="5" width="20.75" style="15" hidden="1" customWidth="1"/>
    <col min="6" max="6" width="9" style="14"/>
    <col min="7" max="7" width="20.75" style="15" hidden="1" customWidth="1"/>
    <col min="8" max="8" width="9" style="14" customWidth="1"/>
    <col min="9" max="16384" width="9" style="14"/>
  </cols>
  <sheetData>
    <row r="1" spans="1:11" ht="22.5" x14ac:dyDescent="0.55000000000000004">
      <c r="A1" s="62" t="s">
        <v>393</v>
      </c>
      <c r="I1" s="121" t="s">
        <v>394</v>
      </c>
      <c r="J1" s="121"/>
      <c r="K1" s="121"/>
    </row>
    <row r="2" spans="1:11" s="21" customFormat="1" ht="93.75" customHeight="1" x14ac:dyDescent="0.55000000000000004">
      <c r="A2" s="38" t="s">
        <v>98</v>
      </c>
      <c r="B2" s="39"/>
      <c r="C2" s="40"/>
      <c r="D2" s="142" t="s">
        <v>257</v>
      </c>
      <c r="E2" s="142"/>
      <c r="F2" s="142"/>
      <c r="G2" s="142"/>
      <c r="H2" s="142"/>
      <c r="I2" s="122">
        <f>F21</f>
        <v>0</v>
      </c>
      <c r="J2" s="122"/>
      <c r="K2" s="122"/>
    </row>
    <row r="3" spans="1:11" ht="33" x14ac:dyDescent="0.55000000000000004">
      <c r="A3" s="1" t="s">
        <v>15</v>
      </c>
      <c r="B3" s="35" t="s">
        <v>233</v>
      </c>
      <c r="C3" s="31" t="s">
        <v>16</v>
      </c>
      <c r="D3" s="31" t="s">
        <v>17</v>
      </c>
      <c r="E3" s="1" t="s">
        <v>217</v>
      </c>
      <c r="F3" s="33" t="s">
        <v>36</v>
      </c>
      <c r="G3" s="37" t="s">
        <v>218</v>
      </c>
      <c r="H3" s="37" t="s">
        <v>35</v>
      </c>
    </row>
    <row r="4" spans="1:11" ht="75" customHeight="1" x14ac:dyDescent="0.55000000000000004">
      <c r="A4" s="1" t="s">
        <v>18</v>
      </c>
      <c r="B4" s="35">
        <v>1</v>
      </c>
      <c r="C4" s="1" t="s">
        <v>7</v>
      </c>
      <c r="D4" s="1" t="s">
        <v>111</v>
      </c>
      <c r="E4" s="1" t="b">
        <v>0</v>
      </c>
      <c r="F4" s="35"/>
      <c r="G4" s="1" t="b">
        <v>0</v>
      </c>
      <c r="H4" s="35"/>
    </row>
    <row r="5" spans="1:11" ht="75" customHeight="1" x14ac:dyDescent="0.55000000000000004">
      <c r="A5" s="1"/>
      <c r="B5" s="35">
        <v>2</v>
      </c>
      <c r="C5" s="1" t="s">
        <v>37</v>
      </c>
      <c r="D5" s="1" t="s">
        <v>254</v>
      </c>
      <c r="E5" s="1" t="b">
        <v>0</v>
      </c>
      <c r="F5" s="35"/>
      <c r="G5" s="1" t="b">
        <v>0</v>
      </c>
      <c r="H5" s="35"/>
    </row>
    <row r="6" spans="1:11" ht="75" customHeight="1" x14ac:dyDescent="0.55000000000000004">
      <c r="A6" s="1"/>
      <c r="B6" s="35">
        <v>3</v>
      </c>
      <c r="C6" s="1" t="s">
        <v>99</v>
      </c>
      <c r="D6" s="1" t="s">
        <v>112</v>
      </c>
      <c r="E6" s="1" t="b">
        <v>0</v>
      </c>
      <c r="F6" s="35"/>
      <c r="G6" s="1" t="b">
        <v>0</v>
      </c>
      <c r="H6" s="35"/>
    </row>
    <row r="7" spans="1:11" ht="75" customHeight="1" x14ac:dyDescent="0.55000000000000004">
      <c r="A7" s="1"/>
      <c r="B7" s="35">
        <v>4</v>
      </c>
      <c r="C7" s="1" t="s">
        <v>100</v>
      </c>
      <c r="D7" s="1" t="s">
        <v>113</v>
      </c>
      <c r="E7" s="1" t="b">
        <v>0</v>
      </c>
      <c r="F7" s="35"/>
      <c r="G7" s="1" t="b">
        <v>0</v>
      </c>
      <c r="H7" s="35"/>
    </row>
    <row r="8" spans="1:11" ht="75" customHeight="1" x14ac:dyDescent="0.55000000000000004">
      <c r="A8" s="1" t="s">
        <v>19</v>
      </c>
      <c r="B8" s="35">
        <v>5</v>
      </c>
      <c r="C8" s="1" t="s">
        <v>101</v>
      </c>
      <c r="D8" s="1" t="s">
        <v>114</v>
      </c>
      <c r="E8" s="1" t="b">
        <v>0</v>
      </c>
      <c r="F8" s="35"/>
      <c r="G8" s="1" t="b">
        <v>0</v>
      </c>
      <c r="H8" s="35"/>
    </row>
    <row r="9" spans="1:11" ht="75" customHeight="1" x14ac:dyDescent="0.55000000000000004">
      <c r="A9" s="1"/>
      <c r="B9" s="35">
        <v>6</v>
      </c>
      <c r="C9" s="1" t="s">
        <v>102</v>
      </c>
      <c r="D9" s="1" t="s">
        <v>115</v>
      </c>
      <c r="E9" s="1" t="b">
        <v>0</v>
      </c>
      <c r="F9" s="35"/>
      <c r="G9" s="1" t="b">
        <v>0</v>
      </c>
      <c r="H9" s="35"/>
    </row>
    <row r="10" spans="1:11" ht="75" customHeight="1" x14ac:dyDescent="0.55000000000000004">
      <c r="A10" s="1"/>
      <c r="B10" s="35">
        <v>7</v>
      </c>
      <c r="C10" s="1" t="s">
        <v>74</v>
      </c>
      <c r="D10" s="1" t="s">
        <v>116</v>
      </c>
      <c r="E10" s="1" t="b">
        <v>0</v>
      </c>
      <c r="F10" s="35"/>
      <c r="G10" s="1" t="b">
        <v>0</v>
      </c>
      <c r="H10" s="35"/>
    </row>
    <row r="11" spans="1:11" ht="75" customHeight="1" x14ac:dyDescent="0.55000000000000004">
      <c r="A11" s="1"/>
      <c r="B11" s="35">
        <v>8</v>
      </c>
      <c r="C11" s="1" t="s">
        <v>103</v>
      </c>
      <c r="D11" s="1" t="s">
        <v>117</v>
      </c>
      <c r="E11" s="1" t="b">
        <v>0</v>
      </c>
      <c r="F11" s="35"/>
      <c r="G11" s="1" t="b">
        <v>0</v>
      </c>
      <c r="H11" s="35"/>
    </row>
    <row r="12" spans="1:11" ht="75" customHeight="1" x14ac:dyDescent="0.55000000000000004">
      <c r="A12" s="1" t="s">
        <v>20</v>
      </c>
      <c r="B12" s="35">
        <v>9</v>
      </c>
      <c r="C12" s="1" t="s">
        <v>104</v>
      </c>
      <c r="D12" s="1" t="s">
        <v>118</v>
      </c>
      <c r="E12" s="1" t="b">
        <v>0</v>
      </c>
      <c r="F12" s="35"/>
      <c r="G12" s="1" t="b">
        <v>0</v>
      </c>
      <c r="H12" s="35"/>
    </row>
    <row r="13" spans="1:11" ht="75" customHeight="1" x14ac:dyDescent="0.55000000000000004">
      <c r="A13" s="1"/>
      <c r="B13" s="35">
        <v>10</v>
      </c>
      <c r="C13" s="1" t="s">
        <v>105</v>
      </c>
      <c r="D13" s="1" t="s">
        <v>119</v>
      </c>
      <c r="E13" s="1" t="b">
        <v>0</v>
      </c>
      <c r="F13" s="35"/>
      <c r="G13" s="1" t="b">
        <v>0</v>
      </c>
      <c r="H13" s="35"/>
    </row>
    <row r="14" spans="1:11" ht="75" customHeight="1" x14ac:dyDescent="0.55000000000000004">
      <c r="A14" s="1"/>
      <c r="B14" s="35">
        <v>11</v>
      </c>
      <c r="C14" s="1" t="s">
        <v>106</v>
      </c>
      <c r="D14" s="1" t="s">
        <v>120</v>
      </c>
      <c r="E14" s="1" t="b">
        <v>0</v>
      </c>
      <c r="F14" s="35"/>
      <c r="G14" s="1" t="b">
        <v>0</v>
      </c>
      <c r="H14" s="35"/>
    </row>
    <row r="15" spans="1:11" ht="75" customHeight="1" x14ac:dyDescent="0.55000000000000004">
      <c r="A15" s="1"/>
      <c r="B15" s="35">
        <v>12</v>
      </c>
      <c r="C15" s="1" t="s">
        <v>252</v>
      </c>
      <c r="D15" s="1" t="s">
        <v>253</v>
      </c>
      <c r="E15" s="1" t="b">
        <v>0</v>
      </c>
      <c r="F15" s="35"/>
      <c r="G15" s="1" t="b">
        <v>0</v>
      </c>
      <c r="H15" s="35"/>
    </row>
    <row r="16" spans="1:11" ht="75" customHeight="1" x14ac:dyDescent="0.55000000000000004">
      <c r="A16" s="1" t="s">
        <v>21</v>
      </c>
      <c r="B16" s="35">
        <v>13</v>
      </c>
      <c r="C16" s="1" t="s">
        <v>107</v>
      </c>
      <c r="D16" s="1" t="s">
        <v>121</v>
      </c>
      <c r="E16" s="1" t="b">
        <v>0</v>
      </c>
      <c r="F16" s="35"/>
      <c r="G16" s="1" t="b">
        <v>0</v>
      </c>
      <c r="H16" s="35"/>
    </row>
    <row r="17" spans="1:8" ht="75" customHeight="1" x14ac:dyDescent="0.55000000000000004">
      <c r="A17" s="1"/>
      <c r="B17" s="35">
        <v>14</v>
      </c>
      <c r="C17" s="1" t="s">
        <v>108</v>
      </c>
      <c r="D17" s="1" t="s">
        <v>122</v>
      </c>
      <c r="E17" s="1" t="b">
        <v>0</v>
      </c>
      <c r="F17" s="35"/>
      <c r="G17" s="1" t="b">
        <v>0</v>
      </c>
      <c r="H17" s="35"/>
    </row>
    <row r="18" spans="1:8" ht="75" customHeight="1" x14ac:dyDescent="0.55000000000000004">
      <c r="A18" s="1"/>
      <c r="B18" s="35">
        <v>15</v>
      </c>
      <c r="C18" s="1" t="s">
        <v>109</v>
      </c>
      <c r="D18" s="1" t="s">
        <v>123</v>
      </c>
      <c r="E18" s="1" t="b">
        <v>0</v>
      </c>
      <c r="F18" s="35"/>
      <c r="G18" s="1" t="b">
        <v>0</v>
      </c>
      <c r="H18" s="35"/>
    </row>
    <row r="19" spans="1:8" ht="75" customHeight="1" thickBot="1" x14ac:dyDescent="0.6">
      <c r="A19" s="1"/>
      <c r="B19" s="35">
        <v>16</v>
      </c>
      <c r="C19" s="1" t="s">
        <v>110</v>
      </c>
      <c r="D19" s="1" t="s">
        <v>124</v>
      </c>
      <c r="E19" s="1" t="b">
        <v>0</v>
      </c>
      <c r="F19" s="35"/>
      <c r="G19" s="1" t="b">
        <v>0</v>
      </c>
      <c r="H19" s="35"/>
    </row>
    <row r="20" spans="1:8" x14ac:dyDescent="0.55000000000000004">
      <c r="A20" s="1"/>
      <c r="B20" s="35"/>
      <c r="C20" s="1"/>
      <c r="D20" s="1"/>
      <c r="E20" s="1"/>
      <c r="F20" s="133" t="s">
        <v>212</v>
      </c>
      <c r="G20" s="134"/>
      <c r="H20" s="135"/>
    </row>
    <row r="21" spans="1:8" ht="36" customHeight="1" thickBot="1" x14ac:dyDescent="0.6">
      <c r="A21" s="1"/>
      <c r="B21" s="35"/>
      <c r="C21" s="1"/>
      <c r="D21" s="1"/>
      <c r="E21" s="1"/>
      <c r="F21" s="136">
        <f>F23+H23</f>
        <v>0</v>
      </c>
      <c r="G21" s="137"/>
      <c r="H21" s="138"/>
    </row>
    <row r="22" spans="1:8" ht="30" customHeight="1" thickTop="1" thickBot="1" x14ac:dyDescent="0.6">
      <c r="A22" s="1"/>
      <c r="B22" s="35"/>
      <c r="C22" s="1"/>
      <c r="D22" s="1"/>
      <c r="E22" s="1"/>
      <c r="F22" s="139" t="s">
        <v>215</v>
      </c>
      <c r="G22" s="140"/>
      <c r="H22" s="141"/>
    </row>
    <row r="23" spans="1:8" x14ac:dyDescent="0.55000000000000004">
      <c r="A23" s="1"/>
      <c r="B23" s="35"/>
      <c r="C23" s="1"/>
      <c r="D23" s="1"/>
      <c r="E23" s="1"/>
      <c r="F23" s="41">
        <f>COUNTIF(E4:E22,TRUE)</f>
        <v>0</v>
      </c>
      <c r="G23" s="42"/>
      <c r="H23" s="41">
        <f>COUNTIF(G4:G22,TRUE)</f>
        <v>0</v>
      </c>
    </row>
    <row r="24" spans="1:8" ht="36" x14ac:dyDescent="0.55000000000000004">
      <c r="A24" s="2" t="s">
        <v>272</v>
      </c>
      <c r="B24" s="3" t="s">
        <v>220</v>
      </c>
      <c r="C24" s="4" t="s">
        <v>242</v>
      </c>
      <c r="D24" s="4" t="s">
        <v>247</v>
      </c>
      <c r="E24" s="4"/>
      <c r="F24" s="5"/>
      <c r="G24" s="4"/>
      <c r="H24" s="5"/>
    </row>
    <row r="25" spans="1:8" x14ac:dyDescent="0.55000000000000004">
      <c r="A25" s="4"/>
      <c r="B25" s="6" t="s">
        <v>198</v>
      </c>
      <c r="C25" s="7" t="s">
        <v>246</v>
      </c>
      <c r="D25" s="4" t="s">
        <v>248</v>
      </c>
      <c r="E25" s="4"/>
      <c r="F25" s="5"/>
      <c r="G25" s="4"/>
      <c r="H25" s="5"/>
    </row>
    <row r="26" spans="1:8" x14ac:dyDescent="0.55000000000000004">
      <c r="A26" s="4"/>
      <c r="B26" s="6" t="s">
        <v>199</v>
      </c>
      <c r="C26" s="4" t="s">
        <v>243</v>
      </c>
      <c r="D26" s="4" t="s">
        <v>249</v>
      </c>
      <c r="E26" s="4"/>
      <c r="F26" s="5"/>
      <c r="G26" s="4"/>
      <c r="H26" s="5"/>
    </row>
    <row r="27" spans="1:8" ht="54" x14ac:dyDescent="0.55000000000000004">
      <c r="A27" s="4"/>
      <c r="B27" s="6" t="s">
        <v>200</v>
      </c>
      <c r="C27" s="4" t="s">
        <v>244</v>
      </c>
      <c r="D27" s="4" t="s">
        <v>250</v>
      </c>
      <c r="E27" s="4"/>
      <c r="F27" s="5"/>
      <c r="G27" s="4"/>
      <c r="H27" s="5"/>
    </row>
    <row r="28" spans="1:8" ht="54" x14ac:dyDescent="0.55000000000000004">
      <c r="A28" s="4"/>
      <c r="B28" s="6" t="s">
        <v>201</v>
      </c>
      <c r="C28" s="4" t="s">
        <v>245</v>
      </c>
      <c r="D28" s="4" t="s">
        <v>251</v>
      </c>
      <c r="E28" s="4"/>
      <c r="F28" s="5"/>
      <c r="G28" s="4"/>
      <c r="H28" s="5"/>
    </row>
  </sheetData>
  <mergeCells count="6">
    <mergeCell ref="F20:H20"/>
    <mergeCell ref="F21:H21"/>
    <mergeCell ref="F22:H22"/>
    <mergeCell ref="D2:H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184150</xdr:colOff>
                    <xdr:row>3</xdr:row>
                    <xdr:rowOff>31750</xdr:rowOff>
                  </from>
                  <to>
                    <xdr:col>5</xdr:col>
                    <xdr:colOff>628650</xdr:colOff>
                    <xdr:row>3</xdr:row>
                    <xdr:rowOff>914400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184150</xdr:colOff>
                    <xdr:row>4</xdr:row>
                    <xdr:rowOff>31750</xdr:rowOff>
                  </from>
                  <to>
                    <xdr:col>5</xdr:col>
                    <xdr:colOff>628650</xdr:colOff>
                    <xdr:row>4</xdr:row>
                    <xdr:rowOff>914400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184150</xdr:colOff>
                    <xdr:row>5</xdr:row>
                    <xdr:rowOff>31750</xdr:rowOff>
                  </from>
                  <to>
                    <xdr:col>5</xdr:col>
                    <xdr:colOff>628650</xdr:colOff>
                    <xdr:row>5</xdr:row>
                    <xdr:rowOff>914400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184150</xdr:colOff>
                    <xdr:row>6</xdr:row>
                    <xdr:rowOff>31750</xdr:rowOff>
                  </from>
                  <to>
                    <xdr:col>5</xdr:col>
                    <xdr:colOff>628650</xdr:colOff>
                    <xdr:row>6</xdr:row>
                    <xdr:rowOff>914400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184150</xdr:colOff>
                    <xdr:row>7</xdr:row>
                    <xdr:rowOff>31750</xdr:rowOff>
                  </from>
                  <to>
                    <xdr:col>5</xdr:col>
                    <xdr:colOff>628650</xdr:colOff>
                    <xdr:row>7</xdr:row>
                    <xdr:rowOff>914400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184150</xdr:colOff>
                    <xdr:row>8</xdr:row>
                    <xdr:rowOff>31750</xdr:rowOff>
                  </from>
                  <to>
                    <xdr:col>5</xdr:col>
                    <xdr:colOff>628650</xdr:colOff>
                    <xdr:row>8</xdr:row>
                    <xdr:rowOff>914400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184150</xdr:colOff>
                    <xdr:row>9</xdr:row>
                    <xdr:rowOff>31750</xdr:rowOff>
                  </from>
                  <to>
                    <xdr:col>5</xdr:col>
                    <xdr:colOff>628650</xdr:colOff>
                    <xdr:row>9</xdr:row>
                    <xdr:rowOff>908050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184150</xdr:colOff>
                    <xdr:row>10</xdr:row>
                    <xdr:rowOff>31750</xdr:rowOff>
                  </from>
                  <to>
                    <xdr:col>5</xdr:col>
                    <xdr:colOff>628650</xdr:colOff>
                    <xdr:row>10</xdr:row>
                    <xdr:rowOff>908050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184150</xdr:colOff>
                    <xdr:row>11</xdr:row>
                    <xdr:rowOff>31750</xdr:rowOff>
                  </from>
                  <to>
                    <xdr:col>5</xdr:col>
                    <xdr:colOff>628650</xdr:colOff>
                    <xdr:row>11</xdr:row>
                    <xdr:rowOff>908050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5</xdr:col>
                    <xdr:colOff>184150</xdr:colOff>
                    <xdr:row>12</xdr:row>
                    <xdr:rowOff>31750</xdr:rowOff>
                  </from>
                  <to>
                    <xdr:col>5</xdr:col>
                    <xdr:colOff>628650</xdr:colOff>
                    <xdr:row>12</xdr:row>
                    <xdr:rowOff>908050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184150</xdr:colOff>
                    <xdr:row>13</xdr:row>
                    <xdr:rowOff>31750</xdr:rowOff>
                  </from>
                  <to>
                    <xdr:col>5</xdr:col>
                    <xdr:colOff>628650</xdr:colOff>
                    <xdr:row>13</xdr:row>
                    <xdr:rowOff>908050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184150</xdr:colOff>
                    <xdr:row>14</xdr:row>
                    <xdr:rowOff>31750</xdr:rowOff>
                  </from>
                  <to>
                    <xdr:col>5</xdr:col>
                    <xdr:colOff>628650</xdr:colOff>
                    <xdr:row>14</xdr:row>
                    <xdr:rowOff>908050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184150</xdr:colOff>
                    <xdr:row>15</xdr:row>
                    <xdr:rowOff>31750</xdr:rowOff>
                  </from>
                  <to>
                    <xdr:col>5</xdr:col>
                    <xdr:colOff>628650</xdr:colOff>
                    <xdr:row>15</xdr:row>
                    <xdr:rowOff>908050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5</xdr:col>
                    <xdr:colOff>184150</xdr:colOff>
                    <xdr:row>16</xdr:row>
                    <xdr:rowOff>31750</xdr:rowOff>
                  </from>
                  <to>
                    <xdr:col>5</xdr:col>
                    <xdr:colOff>628650</xdr:colOff>
                    <xdr:row>16</xdr:row>
                    <xdr:rowOff>908050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5</xdr:col>
                    <xdr:colOff>184150</xdr:colOff>
                    <xdr:row>17</xdr:row>
                    <xdr:rowOff>31750</xdr:rowOff>
                  </from>
                  <to>
                    <xdr:col>5</xdr:col>
                    <xdr:colOff>628650</xdr:colOff>
                    <xdr:row>17</xdr:row>
                    <xdr:rowOff>908050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5</xdr:col>
                    <xdr:colOff>184150</xdr:colOff>
                    <xdr:row>18</xdr:row>
                    <xdr:rowOff>31750</xdr:rowOff>
                  </from>
                  <to>
                    <xdr:col>5</xdr:col>
                    <xdr:colOff>628650</xdr:colOff>
                    <xdr:row>18</xdr:row>
                    <xdr:rowOff>908050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7</xdr:col>
                    <xdr:colOff>184150</xdr:colOff>
                    <xdr:row>3</xdr:row>
                    <xdr:rowOff>31750</xdr:rowOff>
                  </from>
                  <to>
                    <xdr:col>7</xdr:col>
                    <xdr:colOff>628650</xdr:colOff>
                    <xdr:row>3</xdr:row>
                    <xdr:rowOff>914400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184150</xdr:colOff>
                    <xdr:row>4</xdr:row>
                    <xdr:rowOff>31750</xdr:rowOff>
                  </from>
                  <to>
                    <xdr:col>7</xdr:col>
                    <xdr:colOff>628650</xdr:colOff>
                    <xdr:row>4</xdr:row>
                    <xdr:rowOff>914400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7</xdr:col>
                    <xdr:colOff>184150</xdr:colOff>
                    <xdr:row>5</xdr:row>
                    <xdr:rowOff>31750</xdr:rowOff>
                  </from>
                  <to>
                    <xdr:col>7</xdr:col>
                    <xdr:colOff>628650</xdr:colOff>
                    <xdr:row>5</xdr:row>
                    <xdr:rowOff>914400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7</xdr:col>
                    <xdr:colOff>184150</xdr:colOff>
                    <xdr:row>6</xdr:row>
                    <xdr:rowOff>31750</xdr:rowOff>
                  </from>
                  <to>
                    <xdr:col>7</xdr:col>
                    <xdr:colOff>628650</xdr:colOff>
                    <xdr:row>6</xdr:row>
                    <xdr:rowOff>914400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7</xdr:col>
                    <xdr:colOff>184150</xdr:colOff>
                    <xdr:row>7</xdr:row>
                    <xdr:rowOff>31750</xdr:rowOff>
                  </from>
                  <to>
                    <xdr:col>7</xdr:col>
                    <xdr:colOff>628650</xdr:colOff>
                    <xdr:row>7</xdr:row>
                    <xdr:rowOff>914400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7</xdr:col>
                    <xdr:colOff>184150</xdr:colOff>
                    <xdr:row>8</xdr:row>
                    <xdr:rowOff>31750</xdr:rowOff>
                  </from>
                  <to>
                    <xdr:col>7</xdr:col>
                    <xdr:colOff>628650</xdr:colOff>
                    <xdr:row>8</xdr:row>
                    <xdr:rowOff>914400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7</xdr:col>
                    <xdr:colOff>184150</xdr:colOff>
                    <xdr:row>9</xdr:row>
                    <xdr:rowOff>31750</xdr:rowOff>
                  </from>
                  <to>
                    <xdr:col>7</xdr:col>
                    <xdr:colOff>628650</xdr:colOff>
                    <xdr:row>9</xdr:row>
                    <xdr:rowOff>908050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7</xdr:col>
                    <xdr:colOff>184150</xdr:colOff>
                    <xdr:row>10</xdr:row>
                    <xdr:rowOff>31750</xdr:rowOff>
                  </from>
                  <to>
                    <xdr:col>7</xdr:col>
                    <xdr:colOff>628650</xdr:colOff>
                    <xdr:row>10</xdr:row>
                    <xdr:rowOff>908050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7</xdr:col>
                    <xdr:colOff>184150</xdr:colOff>
                    <xdr:row>11</xdr:row>
                    <xdr:rowOff>31750</xdr:rowOff>
                  </from>
                  <to>
                    <xdr:col>7</xdr:col>
                    <xdr:colOff>628650</xdr:colOff>
                    <xdr:row>11</xdr:row>
                    <xdr:rowOff>908050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7</xdr:col>
                    <xdr:colOff>184150</xdr:colOff>
                    <xdr:row>12</xdr:row>
                    <xdr:rowOff>31750</xdr:rowOff>
                  </from>
                  <to>
                    <xdr:col>7</xdr:col>
                    <xdr:colOff>628650</xdr:colOff>
                    <xdr:row>12</xdr:row>
                    <xdr:rowOff>908050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7</xdr:col>
                    <xdr:colOff>184150</xdr:colOff>
                    <xdr:row>13</xdr:row>
                    <xdr:rowOff>31750</xdr:rowOff>
                  </from>
                  <to>
                    <xdr:col>7</xdr:col>
                    <xdr:colOff>628650</xdr:colOff>
                    <xdr:row>13</xdr:row>
                    <xdr:rowOff>908050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7</xdr:col>
                    <xdr:colOff>184150</xdr:colOff>
                    <xdr:row>14</xdr:row>
                    <xdr:rowOff>31750</xdr:rowOff>
                  </from>
                  <to>
                    <xdr:col>7</xdr:col>
                    <xdr:colOff>628650</xdr:colOff>
                    <xdr:row>14</xdr:row>
                    <xdr:rowOff>908050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7</xdr:col>
                    <xdr:colOff>184150</xdr:colOff>
                    <xdr:row>15</xdr:row>
                    <xdr:rowOff>31750</xdr:rowOff>
                  </from>
                  <to>
                    <xdr:col>7</xdr:col>
                    <xdr:colOff>628650</xdr:colOff>
                    <xdr:row>15</xdr:row>
                    <xdr:rowOff>908050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7</xdr:col>
                    <xdr:colOff>184150</xdr:colOff>
                    <xdr:row>16</xdr:row>
                    <xdr:rowOff>31750</xdr:rowOff>
                  </from>
                  <to>
                    <xdr:col>7</xdr:col>
                    <xdr:colOff>628650</xdr:colOff>
                    <xdr:row>16</xdr:row>
                    <xdr:rowOff>908050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7</xdr:col>
                    <xdr:colOff>184150</xdr:colOff>
                    <xdr:row>17</xdr:row>
                    <xdr:rowOff>31750</xdr:rowOff>
                  </from>
                  <to>
                    <xdr:col>7</xdr:col>
                    <xdr:colOff>628650</xdr:colOff>
                    <xdr:row>17</xdr:row>
                    <xdr:rowOff>908050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7</xdr:col>
                    <xdr:colOff>184150</xdr:colOff>
                    <xdr:row>18</xdr:row>
                    <xdr:rowOff>31750</xdr:rowOff>
                  </from>
                  <to>
                    <xdr:col>7</xdr:col>
                    <xdr:colOff>628650</xdr:colOff>
                    <xdr:row>18</xdr:row>
                    <xdr:rowOff>908050</xdr:rowOff>
                  </to>
                </anchor>
              </controlPr>
            </control>
          </mc:Choice>
        </mc:AlternateContent>
      </controls>
    </mc:Choice>
  </mc:AlternateContent>
  <tableParts count="1">
    <tablePart r:id="rId3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99"/>
  </sheetPr>
  <dimension ref="A1:K25"/>
  <sheetViews>
    <sheetView zoomScaleNormal="100" workbookViewId="0">
      <pane ySplit="3" topLeftCell="A10" activePane="bottomLeft" state="frozen"/>
      <selection activeCell="L5" sqref="L5"/>
      <selection pane="bottomLeft" activeCell="A2" sqref="A2"/>
    </sheetView>
  </sheetViews>
  <sheetFormatPr defaultColWidth="9" defaultRowHeight="18" x14ac:dyDescent="0.55000000000000004"/>
  <cols>
    <col min="1" max="1" width="11.33203125" style="15" customWidth="1"/>
    <col min="2" max="2" width="7.5" style="14" bestFit="1" customWidth="1"/>
    <col min="3" max="3" width="20.75" style="15" customWidth="1"/>
    <col min="4" max="4" width="72.58203125" style="15" customWidth="1"/>
    <col min="5" max="5" width="20.75" style="15" hidden="1" customWidth="1"/>
    <col min="6" max="6" width="9" style="14"/>
    <col min="7" max="7" width="20.75" style="15" hidden="1" customWidth="1"/>
    <col min="8" max="8" width="9" style="14" customWidth="1"/>
    <col min="9" max="16384" width="9" style="14"/>
  </cols>
  <sheetData>
    <row r="1" spans="1:11" ht="22.5" x14ac:dyDescent="0.55000000000000004">
      <c r="A1" s="62" t="s">
        <v>393</v>
      </c>
      <c r="I1" s="121" t="s">
        <v>394</v>
      </c>
      <c r="J1" s="121"/>
      <c r="K1" s="121"/>
    </row>
    <row r="2" spans="1:11" s="21" customFormat="1" ht="56.25" customHeight="1" x14ac:dyDescent="0.55000000000000004">
      <c r="A2" s="38" t="s">
        <v>125</v>
      </c>
      <c r="B2" s="39"/>
      <c r="C2" s="40"/>
      <c r="D2" s="142" t="s">
        <v>258</v>
      </c>
      <c r="E2" s="142"/>
      <c r="F2" s="142"/>
      <c r="G2" s="142"/>
      <c r="H2" s="142"/>
      <c r="I2" s="122">
        <f>F21</f>
        <v>0</v>
      </c>
      <c r="J2" s="122"/>
      <c r="K2" s="122"/>
    </row>
    <row r="3" spans="1:11" ht="33" x14ac:dyDescent="0.55000000000000004">
      <c r="A3" s="1" t="s">
        <v>15</v>
      </c>
      <c r="B3" s="35" t="s">
        <v>233</v>
      </c>
      <c r="C3" s="31" t="s">
        <v>16</v>
      </c>
      <c r="D3" s="31" t="s">
        <v>17</v>
      </c>
      <c r="E3" s="1" t="s">
        <v>218</v>
      </c>
      <c r="F3" s="33" t="s">
        <v>36</v>
      </c>
      <c r="G3" s="37" t="s">
        <v>219</v>
      </c>
      <c r="H3" s="37" t="s">
        <v>35</v>
      </c>
    </row>
    <row r="4" spans="1:11" ht="75" customHeight="1" x14ac:dyDescent="0.55000000000000004">
      <c r="A4" s="1" t="s">
        <v>18</v>
      </c>
      <c r="B4" s="35">
        <v>1</v>
      </c>
      <c r="C4" s="1" t="s">
        <v>7</v>
      </c>
      <c r="D4" s="1" t="s">
        <v>138</v>
      </c>
      <c r="E4" s="1" t="b">
        <v>0</v>
      </c>
      <c r="F4" s="35"/>
      <c r="G4" s="1" t="b">
        <v>0</v>
      </c>
      <c r="H4" s="35"/>
    </row>
    <row r="5" spans="1:11" ht="75" customHeight="1" x14ac:dyDescent="0.55000000000000004">
      <c r="A5" s="1"/>
      <c r="B5" s="35">
        <v>2</v>
      </c>
      <c r="C5" s="1" t="s">
        <v>37</v>
      </c>
      <c r="D5" s="1" t="s">
        <v>139</v>
      </c>
      <c r="E5" s="1" t="b">
        <v>0</v>
      </c>
      <c r="F5" s="35"/>
      <c r="G5" s="1" t="b">
        <v>0</v>
      </c>
      <c r="H5" s="35"/>
    </row>
    <row r="6" spans="1:11" ht="90" x14ac:dyDescent="0.55000000000000004">
      <c r="A6" s="1"/>
      <c r="B6" s="35">
        <v>3</v>
      </c>
      <c r="C6" s="1" t="s">
        <v>126</v>
      </c>
      <c r="D6" s="1" t="s">
        <v>259</v>
      </c>
      <c r="E6" s="1" t="b">
        <v>0</v>
      </c>
      <c r="F6" s="35"/>
      <c r="G6" s="1" t="b">
        <v>0</v>
      </c>
      <c r="H6" s="35"/>
    </row>
    <row r="7" spans="1:11" ht="75" customHeight="1" x14ac:dyDescent="0.55000000000000004">
      <c r="A7" s="1" t="s">
        <v>19</v>
      </c>
      <c r="B7" s="35">
        <v>4</v>
      </c>
      <c r="C7" s="1" t="s">
        <v>127</v>
      </c>
      <c r="D7" s="1" t="s">
        <v>140</v>
      </c>
      <c r="E7" s="1" t="b">
        <v>0</v>
      </c>
      <c r="F7" s="35"/>
      <c r="G7" s="1" t="b">
        <v>0</v>
      </c>
      <c r="H7" s="35"/>
    </row>
    <row r="8" spans="1:11" ht="75" customHeight="1" x14ac:dyDescent="0.55000000000000004">
      <c r="A8" s="1"/>
      <c r="B8" s="35">
        <v>5</v>
      </c>
      <c r="C8" s="1" t="s">
        <v>74</v>
      </c>
      <c r="D8" s="1" t="s">
        <v>141</v>
      </c>
      <c r="E8" s="1" t="b">
        <v>0</v>
      </c>
      <c r="F8" s="35"/>
      <c r="G8" s="1" t="b">
        <v>0</v>
      </c>
      <c r="H8" s="35"/>
    </row>
    <row r="9" spans="1:11" ht="75" customHeight="1" x14ac:dyDescent="0.55000000000000004">
      <c r="A9" s="1"/>
      <c r="B9" s="35">
        <v>6</v>
      </c>
      <c r="C9" s="1" t="s">
        <v>128</v>
      </c>
      <c r="D9" s="1" t="s">
        <v>142</v>
      </c>
      <c r="E9" s="1" t="b">
        <v>0</v>
      </c>
      <c r="F9" s="35"/>
      <c r="G9" s="1" t="b">
        <v>0</v>
      </c>
      <c r="H9" s="35"/>
    </row>
    <row r="10" spans="1:11" ht="75" customHeight="1" x14ac:dyDescent="0.55000000000000004">
      <c r="A10" s="1"/>
      <c r="B10" s="35">
        <v>7</v>
      </c>
      <c r="C10" s="1" t="s">
        <v>129</v>
      </c>
      <c r="D10" s="1" t="s">
        <v>143</v>
      </c>
      <c r="E10" s="1" t="b">
        <v>0</v>
      </c>
      <c r="F10" s="35"/>
      <c r="G10" s="1" t="b">
        <v>0</v>
      </c>
      <c r="H10" s="35"/>
    </row>
    <row r="11" spans="1:11" ht="75" customHeight="1" x14ac:dyDescent="0.55000000000000004">
      <c r="A11" s="1" t="s">
        <v>20</v>
      </c>
      <c r="B11" s="35">
        <v>8</v>
      </c>
      <c r="C11" s="1" t="s">
        <v>130</v>
      </c>
      <c r="D11" s="1" t="s">
        <v>144</v>
      </c>
      <c r="E11" s="1" t="b">
        <v>0</v>
      </c>
      <c r="F11" s="35"/>
      <c r="G11" s="1" t="b">
        <v>0</v>
      </c>
      <c r="H11" s="35"/>
    </row>
    <row r="12" spans="1:11" ht="75" customHeight="1" x14ac:dyDescent="0.55000000000000004">
      <c r="A12" s="1"/>
      <c r="B12" s="35">
        <v>9</v>
      </c>
      <c r="C12" s="1" t="s">
        <v>131</v>
      </c>
      <c r="D12" s="1" t="s">
        <v>145</v>
      </c>
      <c r="E12" s="1" t="b">
        <v>0</v>
      </c>
      <c r="F12" s="35"/>
      <c r="G12" s="1" t="b">
        <v>0</v>
      </c>
      <c r="H12" s="35"/>
    </row>
    <row r="13" spans="1:11" ht="75" customHeight="1" x14ac:dyDescent="0.55000000000000004">
      <c r="A13" s="1"/>
      <c r="B13" s="35">
        <v>10</v>
      </c>
      <c r="C13" s="1" t="s">
        <v>132</v>
      </c>
      <c r="D13" s="1" t="s">
        <v>146</v>
      </c>
      <c r="E13" s="1" t="b">
        <v>0</v>
      </c>
      <c r="F13" s="35"/>
      <c r="G13" s="1" t="b">
        <v>0</v>
      </c>
      <c r="H13" s="35"/>
    </row>
    <row r="14" spans="1:11" ht="75" customHeight="1" x14ac:dyDescent="0.55000000000000004">
      <c r="A14" s="1"/>
      <c r="B14" s="35">
        <v>11</v>
      </c>
      <c r="C14" s="1" t="s">
        <v>133</v>
      </c>
      <c r="D14" s="1" t="s">
        <v>147</v>
      </c>
      <c r="E14" s="1" t="b">
        <v>0</v>
      </c>
      <c r="F14" s="35"/>
      <c r="G14" s="1" t="b">
        <v>0</v>
      </c>
      <c r="H14" s="35"/>
    </row>
    <row r="15" spans="1:11" ht="75" customHeight="1" x14ac:dyDescent="0.55000000000000004">
      <c r="A15" s="1" t="s">
        <v>21</v>
      </c>
      <c r="B15" s="35">
        <v>12</v>
      </c>
      <c r="C15" s="1" t="s">
        <v>134</v>
      </c>
      <c r="D15" s="1" t="s">
        <v>148</v>
      </c>
      <c r="E15" s="1" t="b">
        <v>0</v>
      </c>
      <c r="F15" s="35"/>
      <c r="G15" s="1" t="b">
        <v>0</v>
      </c>
      <c r="H15" s="35"/>
    </row>
    <row r="16" spans="1:11" ht="75" customHeight="1" x14ac:dyDescent="0.55000000000000004">
      <c r="A16" s="1"/>
      <c r="B16" s="35">
        <v>13</v>
      </c>
      <c r="C16" s="1" t="s">
        <v>135</v>
      </c>
      <c r="D16" s="1" t="s">
        <v>149</v>
      </c>
      <c r="E16" s="1" t="b">
        <v>0</v>
      </c>
      <c r="F16" s="35"/>
      <c r="G16" s="1" t="b">
        <v>0</v>
      </c>
      <c r="H16" s="35"/>
    </row>
    <row r="17" spans="1:8" ht="75" customHeight="1" x14ac:dyDescent="0.55000000000000004">
      <c r="A17" s="1"/>
      <c r="B17" s="35">
        <v>14</v>
      </c>
      <c r="C17" s="1" t="s">
        <v>136</v>
      </c>
      <c r="D17" s="1" t="s">
        <v>150</v>
      </c>
      <c r="E17" s="1" t="b">
        <v>0</v>
      </c>
      <c r="F17" s="35"/>
      <c r="G17" s="1" t="b">
        <v>0</v>
      </c>
      <c r="H17" s="35"/>
    </row>
    <row r="18" spans="1:8" ht="75" customHeight="1" thickBot="1" x14ac:dyDescent="0.6">
      <c r="A18" s="1"/>
      <c r="B18" s="35">
        <v>15</v>
      </c>
      <c r="C18" s="1" t="s">
        <v>137</v>
      </c>
      <c r="D18" s="1" t="s">
        <v>151</v>
      </c>
      <c r="E18" s="1" t="b">
        <v>0</v>
      </c>
      <c r="F18" s="35"/>
      <c r="G18" s="1" t="b">
        <v>0</v>
      </c>
      <c r="H18" s="35"/>
    </row>
    <row r="19" spans="1:8" ht="75" hidden="1" customHeight="1" x14ac:dyDescent="0.55000000000000004">
      <c r="A19" s="1"/>
      <c r="B19" s="35">
        <v>16</v>
      </c>
      <c r="C19" s="1"/>
      <c r="D19" s="1"/>
      <c r="E19" s="1" t="b">
        <v>0</v>
      </c>
      <c r="F19" s="35"/>
      <c r="G19" s="1" t="b">
        <v>0</v>
      </c>
      <c r="H19" s="35"/>
    </row>
    <row r="20" spans="1:8" x14ac:dyDescent="0.55000000000000004">
      <c r="A20" s="1"/>
      <c r="B20" s="35"/>
      <c r="C20" s="1"/>
      <c r="D20" s="1"/>
      <c r="E20" s="1"/>
      <c r="F20" s="133" t="s">
        <v>212</v>
      </c>
      <c r="G20" s="134"/>
      <c r="H20" s="135"/>
    </row>
    <row r="21" spans="1:8" ht="36" customHeight="1" thickBot="1" x14ac:dyDescent="0.6">
      <c r="A21" s="1"/>
      <c r="B21" s="35"/>
      <c r="C21" s="1"/>
      <c r="D21" s="1"/>
      <c r="E21" s="1"/>
      <c r="F21" s="136">
        <f>F23+H23</f>
        <v>0</v>
      </c>
      <c r="G21" s="137"/>
      <c r="H21" s="138"/>
    </row>
    <row r="22" spans="1:8" ht="30" customHeight="1" thickTop="1" thickBot="1" x14ac:dyDescent="0.6">
      <c r="A22" s="1"/>
      <c r="B22" s="35"/>
      <c r="C22" s="1"/>
      <c r="D22" s="1"/>
      <c r="E22" s="1"/>
      <c r="F22" s="139" t="s">
        <v>214</v>
      </c>
      <c r="G22" s="140"/>
      <c r="H22" s="141"/>
    </row>
    <row r="23" spans="1:8" x14ac:dyDescent="0.55000000000000004">
      <c r="A23" s="1"/>
      <c r="B23" s="35"/>
      <c r="C23" s="1"/>
      <c r="D23" s="1"/>
      <c r="E23" s="1"/>
      <c r="F23" s="41">
        <f>COUNTIF(E4:E22,TRUE)</f>
        <v>0</v>
      </c>
      <c r="G23" s="42"/>
      <c r="H23" s="41">
        <f>COUNTIF(G4:G22,TRUE)</f>
        <v>0</v>
      </c>
    </row>
    <row r="24" spans="1:8" ht="36" x14ac:dyDescent="0.55000000000000004">
      <c r="A24" s="2" t="s">
        <v>272</v>
      </c>
      <c r="B24" s="3" t="s">
        <v>220</v>
      </c>
      <c r="C24" s="4" t="s">
        <v>261</v>
      </c>
      <c r="D24" s="4" t="s">
        <v>263</v>
      </c>
      <c r="E24" s="4"/>
      <c r="F24" s="5"/>
      <c r="G24" s="4"/>
      <c r="H24" s="5"/>
    </row>
    <row r="25" spans="1:8" ht="36" x14ac:dyDescent="0.55000000000000004">
      <c r="A25" s="4"/>
      <c r="B25" s="6" t="s">
        <v>260</v>
      </c>
      <c r="C25" s="4" t="s">
        <v>262</v>
      </c>
      <c r="D25" s="4" t="s">
        <v>264</v>
      </c>
      <c r="E25" s="4"/>
      <c r="F25" s="5"/>
      <c r="G25" s="4"/>
      <c r="H25" s="5"/>
    </row>
  </sheetData>
  <mergeCells count="6">
    <mergeCell ref="F20:H20"/>
    <mergeCell ref="F21:H21"/>
    <mergeCell ref="F22:H22"/>
    <mergeCell ref="D2:H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184150</xdr:colOff>
                    <xdr:row>3</xdr:row>
                    <xdr:rowOff>31750</xdr:rowOff>
                  </from>
                  <to>
                    <xdr:col>5</xdr:col>
                    <xdr:colOff>628650</xdr:colOff>
                    <xdr:row>3</xdr:row>
                    <xdr:rowOff>927100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184150</xdr:colOff>
                    <xdr:row>4</xdr:row>
                    <xdr:rowOff>31750</xdr:rowOff>
                  </from>
                  <to>
                    <xdr:col>5</xdr:col>
                    <xdr:colOff>628650</xdr:colOff>
                    <xdr:row>4</xdr:row>
                    <xdr:rowOff>927100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184150</xdr:colOff>
                    <xdr:row>5</xdr:row>
                    <xdr:rowOff>31750</xdr:rowOff>
                  </from>
                  <to>
                    <xdr:col>5</xdr:col>
                    <xdr:colOff>628650</xdr:colOff>
                    <xdr:row>5</xdr:row>
                    <xdr:rowOff>927100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184150</xdr:colOff>
                    <xdr:row>6</xdr:row>
                    <xdr:rowOff>31750</xdr:rowOff>
                  </from>
                  <to>
                    <xdr:col>5</xdr:col>
                    <xdr:colOff>628650</xdr:colOff>
                    <xdr:row>6</xdr:row>
                    <xdr:rowOff>927100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184150</xdr:colOff>
                    <xdr:row>7</xdr:row>
                    <xdr:rowOff>31750</xdr:rowOff>
                  </from>
                  <to>
                    <xdr:col>5</xdr:col>
                    <xdr:colOff>628650</xdr:colOff>
                    <xdr:row>7</xdr:row>
                    <xdr:rowOff>927100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184150</xdr:colOff>
                    <xdr:row>8</xdr:row>
                    <xdr:rowOff>31750</xdr:rowOff>
                  </from>
                  <to>
                    <xdr:col>5</xdr:col>
                    <xdr:colOff>628650</xdr:colOff>
                    <xdr:row>8</xdr:row>
                    <xdr:rowOff>927100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184150</xdr:colOff>
                    <xdr:row>9</xdr:row>
                    <xdr:rowOff>38100</xdr:rowOff>
                  </from>
                  <to>
                    <xdr:col>5</xdr:col>
                    <xdr:colOff>628650</xdr:colOff>
                    <xdr:row>9</xdr:row>
                    <xdr:rowOff>927100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184150</xdr:colOff>
                    <xdr:row>10</xdr:row>
                    <xdr:rowOff>38100</xdr:rowOff>
                  </from>
                  <to>
                    <xdr:col>5</xdr:col>
                    <xdr:colOff>628650</xdr:colOff>
                    <xdr:row>10</xdr:row>
                    <xdr:rowOff>927100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184150</xdr:colOff>
                    <xdr:row>11</xdr:row>
                    <xdr:rowOff>38100</xdr:rowOff>
                  </from>
                  <to>
                    <xdr:col>5</xdr:col>
                    <xdr:colOff>628650</xdr:colOff>
                    <xdr:row>11</xdr:row>
                    <xdr:rowOff>927100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184150</xdr:colOff>
                    <xdr:row>12</xdr:row>
                    <xdr:rowOff>38100</xdr:rowOff>
                  </from>
                  <to>
                    <xdr:col>5</xdr:col>
                    <xdr:colOff>628650</xdr:colOff>
                    <xdr:row>12</xdr:row>
                    <xdr:rowOff>927100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184150</xdr:colOff>
                    <xdr:row>13</xdr:row>
                    <xdr:rowOff>38100</xdr:rowOff>
                  </from>
                  <to>
                    <xdr:col>5</xdr:col>
                    <xdr:colOff>628650</xdr:colOff>
                    <xdr:row>13</xdr:row>
                    <xdr:rowOff>927100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184150</xdr:colOff>
                    <xdr:row>14</xdr:row>
                    <xdr:rowOff>38100</xdr:rowOff>
                  </from>
                  <to>
                    <xdr:col>5</xdr:col>
                    <xdr:colOff>628650</xdr:colOff>
                    <xdr:row>14</xdr:row>
                    <xdr:rowOff>927100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xdr:col>
                    <xdr:colOff>184150</xdr:colOff>
                    <xdr:row>15</xdr:row>
                    <xdr:rowOff>31750</xdr:rowOff>
                  </from>
                  <to>
                    <xdr:col>5</xdr:col>
                    <xdr:colOff>628650</xdr:colOff>
                    <xdr:row>15</xdr:row>
                    <xdr:rowOff>914400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5</xdr:col>
                    <xdr:colOff>184150</xdr:colOff>
                    <xdr:row>16</xdr:row>
                    <xdr:rowOff>31750</xdr:rowOff>
                  </from>
                  <to>
                    <xdr:col>5</xdr:col>
                    <xdr:colOff>628650</xdr:colOff>
                    <xdr:row>16</xdr:row>
                    <xdr:rowOff>914400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xdr:col>
                    <xdr:colOff>184150</xdr:colOff>
                    <xdr:row>17</xdr:row>
                    <xdr:rowOff>31750</xdr:rowOff>
                  </from>
                  <to>
                    <xdr:col>5</xdr:col>
                    <xdr:colOff>628650</xdr:colOff>
                    <xdr:row>17</xdr:row>
                    <xdr:rowOff>914400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7</xdr:col>
                    <xdr:colOff>184150</xdr:colOff>
                    <xdr:row>3</xdr:row>
                    <xdr:rowOff>31750</xdr:rowOff>
                  </from>
                  <to>
                    <xdr:col>7</xdr:col>
                    <xdr:colOff>628650</xdr:colOff>
                    <xdr:row>3</xdr:row>
                    <xdr:rowOff>927100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7</xdr:col>
                    <xdr:colOff>184150</xdr:colOff>
                    <xdr:row>4</xdr:row>
                    <xdr:rowOff>31750</xdr:rowOff>
                  </from>
                  <to>
                    <xdr:col>7</xdr:col>
                    <xdr:colOff>628650</xdr:colOff>
                    <xdr:row>4</xdr:row>
                    <xdr:rowOff>927100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7</xdr:col>
                    <xdr:colOff>184150</xdr:colOff>
                    <xdr:row>5</xdr:row>
                    <xdr:rowOff>31750</xdr:rowOff>
                  </from>
                  <to>
                    <xdr:col>7</xdr:col>
                    <xdr:colOff>628650</xdr:colOff>
                    <xdr:row>5</xdr:row>
                    <xdr:rowOff>927100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7</xdr:col>
                    <xdr:colOff>184150</xdr:colOff>
                    <xdr:row>6</xdr:row>
                    <xdr:rowOff>31750</xdr:rowOff>
                  </from>
                  <to>
                    <xdr:col>7</xdr:col>
                    <xdr:colOff>628650</xdr:colOff>
                    <xdr:row>6</xdr:row>
                    <xdr:rowOff>927100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7</xdr:col>
                    <xdr:colOff>184150</xdr:colOff>
                    <xdr:row>7</xdr:row>
                    <xdr:rowOff>31750</xdr:rowOff>
                  </from>
                  <to>
                    <xdr:col>7</xdr:col>
                    <xdr:colOff>628650</xdr:colOff>
                    <xdr:row>7</xdr:row>
                    <xdr:rowOff>927100</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7</xdr:col>
                    <xdr:colOff>184150</xdr:colOff>
                    <xdr:row>8</xdr:row>
                    <xdr:rowOff>31750</xdr:rowOff>
                  </from>
                  <to>
                    <xdr:col>7</xdr:col>
                    <xdr:colOff>628650</xdr:colOff>
                    <xdr:row>8</xdr:row>
                    <xdr:rowOff>927100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7</xdr:col>
                    <xdr:colOff>184150</xdr:colOff>
                    <xdr:row>9</xdr:row>
                    <xdr:rowOff>38100</xdr:rowOff>
                  </from>
                  <to>
                    <xdr:col>7</xdr:col>
                    <xdr:colOff>628650</xdr:colOff>
                    <xdr:row>9</xdr:row>
                    <xdr:rowOff>927100</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7</xdr:col>
                    <xdr:colOff>184150</xdr:colOff>
                    <xdr:row>10</xdr:row>
                    <xdr:rowOff>38100</xdr:rowOff>
                  </from>
                  <to>
                    <xdr:col>7</xdr:col>
                    <xdr:colOff>628650</xdr:colOff>
                    <xdr:row>10</xdr:row>
                    <xdr:rowOff>927100</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7</xdr:col>
                    <xdr:colOff>184150</xdr:colOff>
                    <xdr:row>11</xdr:row>
                    <xdr:rowOff>38100</xdr:rowOff>
                  </from>
                  <to>
                    <xdr:col>7</xdr:col>
                    <xdr:colOff>628650</xdr:colOff>
                    <xdr:row>11</xdr:row>
                    <xdr:rowOff>927100</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from>
                    <xdr:col>7</xdr:col>
                    <xdr:colOff>184150</xdr:colOff>
                    <xdr:row>12</xdr:row>
                    <xdr:rowOff>38100</xdr:rowOff>
                  </from>
                  <to>
                    <xdr:col>7</xdr:col>
                    <xdr:colOff>628650</xdr:colOff>
                    <xdr:row>12</xdr:row>
                    <xdr:rowOff>927100</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7</xdr:col>
                    <xdr:colOff>184150</xdr:colOff>
                    <xdr:row>13</xdr:row>
                    <xdr:rowOff>38100</xdr:rowOff>
                  </from>
                  <to>
                    <xdr:col>7</xdr:col>
                    <xdr:colOff>628650</xdr:colOff>
                    <xdr:row>13</xdr:row>
                    <xdr:rowOff>927100</xdr:rowOff>
                  </to>
                </anchor>
              </controlPr>
            </control>
          </mc:Choice>
        </mc:AlternateContent>
        <mc:AlternateContent xmlns:mc="http://schemas.openxmlformats.org/markup-compatibility/2006">
          <mc:Choice Requires="x14">
            <control shapeId="7196" r:id="rId30" name="Check Box 28">
              <controlPr defaultSize="0" autoFill="0" autoLine="0" autoPict="0">
                <anchor moveWithCells="1">
                  <from>
                    <xdr:col>7</xdr:col>
                    <xdr:colOff>184150</xdr:colOff>
                    <xdr:row>14</xdr:row>
                    <xdr:rowOff>38100</xdr:rowOff>
                  </from>
                  <to>
                    <xdr:col>7</xdr:col>
                    <xdr:colOff>628650</xdr:colOff>
                    <xdr:row>14</xdr:row>
                    <xdr:rowOff>927100</xdr:rowOff>
                  </to>
                </anchor>
              </controlPr>
            </control>
          </mc:Choice>
        </mc:AlternateContent>
        <mc:AlternateContent xmlns:mc="http://schemas.openxmlformats.org/markup-compatibility/2006">
          <mc:Choice Requires="x14">
            <control shapeId="7197" r:id="rId31" name="Check Box 29">
              <controlPr defaultSize="0" autoFill="0" autoLine="0" autoPict="0">
                <anchor moveWithCells="1">
                  <from>
                    <xdr:col>7</xdr:col>
                    <xdr:colOff>184150</xdr:colOff>
                    <xdr:row>15</xdr:row>
                    <xdr:rowOff>31750</xdr:rowOff>
                  </from>
                  <to>
                    <xdr:col>7</xdr:col>
                    <xdr:colOff>628650</xdr:colOff>
                    <xdr:row>15</xdr:row>
                    <xdr:rowOff>914400</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from>
                    <xdr:col>7</xdr:col>
                    <xdr:colOff>184150</xdr:colOff>
                    <xdr:row>16</xdr:row>
                    <xdr:rowOff>31750</xdr:rowOff>
                  </from>
                  <to>
                    <xdr:col>7</xdr:col>
                    <xdr:colOff>628650</xdr:colOff>
                    <xdr:row>16</xdr:row>
                    <xdr:rowOff>914400</xdr:rowOff>
                  </to>
                </anchor>
              </controlPr>
            </control>
          </mc:Choice>
        </mc:AlternateContent>
        <mc:AlternateContent xmlns:mc="http://schemas.openxmlformats.org/markup-compatibility/2006">
          <mc:Choice Requires="x14">
            <control shapeId="7199" r:id="rId33" name="Check Box 31">
              <controlPr defaultSize="0" autoFill="0" autoLine="0" autoPict="0">
                <anchor moveWithCells="1">
                  <from>
                    <xdr:col>7</xdr:col>
                    <xdr:colOff>184150</xdr:colOff>
                    <xdr:row>17</xdr:row>
                    <xdr:rowOff>31750</xdr:rowOff>
                  </from>
                  <to>
                    <xdr:col>7</xdr:col>
                    <xdr:colOff>628650</xdr:colOff>
                    <xdr:row>17</xdr:row>
                    <xdr:rowOff>914400</xdr:rowOff>
                  </to>
                </anchor>
              </controlPr>
            </control>
          </mc:Choice>
        </mc:AlternateContent>
      </controls>
    </mc:Choice>
  </mc:AlternateContent>
  <tableParts count="1">
    <tablePart r:id="rId3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K25"/>
  <sheetViews>
    <sheetView zoomScaleNormal="100" workbookViewId="0">
      <pane ySplit="3" topLeftCell="A6" activePane="bottomLeft" state="frozen"/>
      <selection activeCell="L5" sqref="L5"/>
      <selection pane="bottomLeft" activeCell="A2" sqref="A2"/>
    </sheetView>
  </sheetViews>
  <sheetFormatPr defaultColWidth="9" defaultRowHeight="18" x14ac:dyDescent="0.55000000000000004"/>
  <cols>
    <col min="1" max="1" width="11.33203125" style="15" customWidth="1"/>
    <col min="2" max="2" width="7.5" style="14" bestFit="1" customWidth="1"/>
    <col min="3" max="3" width="20.75" style="15" customWidth="1"/>
    <col min="4" max="4" width="72.58203125" style="15" customWidth="1"/>
    <col min="5" max="5" width="20.75" style="15" hidden="1" customWidth="1"/>
    <col min="6" max="6" width="9" style="14"/>
    <col min="7" max="7" width="20.75" style="15" hidden="1" customWidth="1"/>
    <col min="8" max="8" width="9.9140625" style="14" customWidth="1"/>
    <col min="9" max="16384" width="9" style="14"/>
  </cols>
  <sheetData>
    <row r="1" spans="1:11" ht="22.5" x14ac:dyDescent="0.55000000000000004">
      <c r="A1" s="62" t="s">
        <v>393</v>
      </c>
      <c r="I1" s="121" t="s">
        <v>394</v>
      </c>
      <c r="J1" s="121"/>
      <c r="K1" s="121"/>
    </row>
    <row r="2" spans="1:11" s="21" customFormat="1" ht="75" customHeight="1" x14ac:dyDescent="0.55000000000000004">
      <c r="A2" s="38" t="s">
        <v>152</v>
      </c>
      <c r="B2" s="39"/>
      <c r="C2" s="40"/>
      <c r="D2" s="142" t="s">
        <v>265</v>
      </c>
      <c r="E2" s="142"/>
      <c r="F2" s="142"/>
      <c r="G2" s="142"/>
      <c r="H2" s="142"/>
      <c r="I2" s="122">
        <f>F21</f>
        <v>0</v>
      </c>
      <c r="J2" s="122"/>
      <c r="K2" s="122"/>
    </row>
    <row r="3" spans="1:11" ht="33" x14ac:dyDescent="0.55000000000000004">
      <c r="A3" s="1" t="s">
        <v>15</v>
      </c>
      <c r="B3" s="35" t="s">
        <v>233</v>
      </c>
      <c r="C3" s="31" t="s">
        <v>16</v>
      </c>
      <c r="D3" s="31" t="s">
        <v>17</v>
      </c>
      <c r="E3" s="1" t="s">
        <v>217</v>
      </c>
      <c r="F3" s="33" t="s">
        <v>36</v>
      </c>
      <c r="G3" s="37" t="s">
        <v>218</v>
      </c>
      <c r="H3" s="37" t="s">
        <v>35</v>
      </c>
    </row>
    <row r="4" spans="1:11" ht="75" customHeight="1" x14ac:dyDescent="0.55000000000000004">
      <c r="A4" s="1" t="s">
        <v>18</v>
      </c>
      <c r="B4" s="35">
        <v>1</v>
      </c>
      <c r="C4" s="1" t="s">
        <v>7</v>
      </c>
      <c r="D4" s="1" t="s">
        <v>436</v>
      </c>
      <c r="E4" s="1" t="b">
        <v>0</v>
      </c>
      <c r="F4" s="35"/>
      <c r="G4" s="1" t="b">
        <v>0</v>
      </c>
      <c r="H4" s="35"/>
    </row>
    <row r="5" spans="1:11" ht="75" customHeight="1" x14ac:dyDescent="0.55000000000000004">
      <c r="A5" s="1"/>
      <c r="B5" s="35">
        <v>2</v>
      </c>
      <c r="C5" s="1" t="s">
        <v>37</v>
      </c>
      <c r="D5" s="1" t="s">
        <v>437</v>
      </c>
      <c r="E5" s="1" t="b">
        <v>0</v>
      </c>
      <c r="F5" s="35"/>
      <c r="G5" s="1" t="b">
        <v>0</v>
      </c>
      <c r="H5" s="35"/>
    </row>
    <row r="6" spans="1:11" ht="75" customHeight="1" x14ac:dyDescent="0.55000000000000004">
      <c r="A6" s="1"/>
      <c r="B6" s="35">
        <v>3</v>
      </c>
      <c r="C6" s="1" t="s">
        <v>266</v>
      </c>
      <c r="D6" s="1" t="s">
        <v>438</v>
      </c>
      <c r="E6" s="1" t="b">
        <v>0</v>
      </c>
      <c r="F6" s="35"/>
      <c r="G6" s="1" t="b">
        <v>0</v>
      </c>
      <c r="H6" s="35"/>
    </row>
    <row r="7" spans="1:11" ht="87.5" customHeight="1" x14ac:dyDescent="0.55000000000000004">
      <c r="A7" s="1" t="s">
        <v>19</v>
      </c>
      <c r="B7" s="35">
        <v>4</v>
      </c>
      <c r="C7" s="1" t="s">
        <v>153</v>
      </c>
      <c r="D7" s="1" t="s">
        <v>449</v>
      </c>
      <c r="E7" s="1" t="b">
        <v>0</v>
      </c>
      <c r="F7" s="35"/>
      <c r="G7" s="1" t="b">
        <v>0</v>
      </c>
      <c r="H7" s="35"/>
    </row>
    <row r="8" spans="1:11" ht="75" customHeight="1" x14ac:dyDescent="0.55000000000000004">
      <c r="A8" s="1"/>
      <c r="B8" s="35">
        <v>5</v>
      </c>
      <c r="C8" s="1" t="s">
        <v>154</v>
      </c>
      <c r="D8" s="1" t="s">
        <v>439</v>
      </c>
      <c r="E8" s="1" t="b">
        <v>0</v>
      </c>
      <c r="F8" s="35"/>
      <c r="G8" s="1" t="b">
        <v>0</v>
      </c>
      <c r="H8" s="35"/>
    </row>
    <row r="9" spans="1:11" ht="75" customHeight="1" x14ac:dyDescent="0.55000000000000004">
      <c r="A9" s="1"/>
      <c r="B9" s="35">
        <v>6</v>
      </c>
      <c r="C9" s="1" t="s">
        <v>155</v>
      </c>
      <c r="D9" s="1" t="s">
        <v>440</v>
      </c>
      <c r="E9" s="1" t="b">
        <v>0</v>
      </c>
      <c r="F9" s="35"/>
      <c r="G9" s="1" t="b">
        <v>0</v>
      </c>
      <c r="H9" s="35"/>
    </row>
    <row r="10" spans="1:11" ht="75" customHeight="1" x14ac:dyDescent="0.55000000000000004">
      <c r="A10" s="1"/>
      <c r="B10" s="35">
        <v>7</v>
      </c>
      <c r="C10" s="1" t="s">
        <v>74</v>
      </c>
      <c r="D10" s="1" t="s">
        <v>441</v>
      </c>
      <c r="E10" s="1" t="b">
        <v>0</v>
      </c>
      <c r="F10" s="35"/>
      <c r="G10" s="1" t="b">
        <v>0</v>
      </c>
      <c r="H10" s="35"/>
    </row>
    <row r="11" spans="1:11" ht="75" customHeight="1" x14ac:dyDescent="0.55000000000000004">
      <c r="A11" s="1"/>
      <c r="B11" s="35">
        <v>8</v>
      </c>
      <c r="C11" s="1" t="s">
        <v>156</v>
      </c>
      <c r="D11" s="1" t="s">
        <v>442</v>
      </c>
      <c r="E11" s="1" t="b">
        <v>0</v>
      </c>
      <c r="F11" s="35"/>
      <c r="G11" s="1" t="b">
        <v>0</v>
      </c>
      <c r="H11" s="35"/>
    </row>
    <row r="12" spans="1:11" ht="75" customHeight="1" x14ac:dyDescent="0.55000000000000004">
      <c r="A12" s="1" t="s">
        <v>20</v>
      </c>
      <c r="B12" s="35">
        <v>9</v>
      </c>
      <c r="C12" s="1" t="s">
        <v>157</v>
      </c>
      <c r="D12" s="1" t="s">
        <v>443</v>
      </c>
      <c r="E12" s="1" t="b">
        <v>0</v>
      </c>
      <c r="F12" s="35"/>
      <c r="G12" s="1" t="b">
        <v>0</v>
      </c>
      <c r="H12" s="35"/>
    </row>
    <row r="13" spans="1:11" ht="75" customHeight="1" x14ac:dyDescent="0.55000000000000004">
      <c r="A13" s="1" t="s">
        <v>21</v>
      </c>
      <c r="B13" s="35">
        <v>10</v>
      </c>
      <c r="C13" s="1" t="s">
        <v>158</v>
      </c>
      <c r="D13" s="1" t="s">
        <v>444</v>
      </c>
      <c r="E13" s="1" t="b">
        <v>0</v>
      </c>
      <c r="F13" s="35"/>
      <c r="G13" s="1" t="b">
        <v>0</v>
      </c>
      <c r="H13" s="35"/>
    </row>
    <row r="14" spans="1:11" ht="75" customHeight="1" x14ac:dyDescent="0.55000000000000004">
      <c r="A14" s="1"/>
      <c r="B14" s="35">
        <v>11</v>
      </c>
      <c r="C14" s="1" t="s">
        <v>159</v>
      </c>
      <c r="D14" s="1" t="s">
        <v>448</v>
      </c>
      <c r="E14" s="1" t="b">
        <v>0</v>
      </c>
      <c r="F14" s="35"/>
      <c r="G14" s="1" t="b">
        <v>0</v>
      </c>
      <c r="H14" s="35"/>
    </row>
    <row r="15" spans="1:11" ht="75" customHeight="1" x14ac:dyDescent="0.55000000000000004">
      <c r="A15" s="1"/>
      <c r="B15" s="35">
        <v>12</v>
      </c>
      <c r="C15" s="1" t="s">
        <v>160</v>
      </c>
      <c r="D15" s="1" t="s">
        <v>447</v>
      </c>
      <c r="E15" s="1" t="b">
        <v>0</v>
      </c>
      <c r="F15" s="35"/>
      <c r="G15" s="1" t="b">
        <v>0</v>
      </c>
      <c r="H15" s="35"/>
    </row>
    <row r="16" spans="1:11" ht="75" customHeight="1" x14ac:dyDescent="0.55000000000000004">
      <c r="A16" s="1"/>
      <c r="B16" s="35">
        <v>13</v>
      </c>
      <c r="C16" s="1" t="s">
        <v>161</v>
      </c>
      <c r="D16" s="1" t="s">
        <v>445</v>
      </c>
      <c r="E16" s="1" t="b">
        <v>0</v>
      </c>
      <c r="F16" s="35"/>
      <c r="G16" s="1" t="b">
        <v>0</v>
      </c>
      <c r="H16" s="35"/>
    </row>
    <row r="17" spans="1:8" ht="75" customHeight="1" thickBot="1" x14ac:dyDescent="0.6">
      <c r="A17" s="1"/>
      <c r="B17" s="35">
        <v>14</v>
      </c>
      <c r="C17" s="1" t="s">
        <v>162</v>
      </c>
      <c r="D17" s="1" t="s">
        <v>446</v>
      </c>
      <c r="E17" s="1" t="b">
        <v>0</v>
      </c>
      <c r="F17" s="35"/>
      <c r="G17" s="1" t="b">
        <v>0</v>
      </c>
      <c r="H17" s="35"/>
    </row>
    <row r="18" spans="1:8" ht="75" hidden="1" customHeight="1" x14ac:dyDescent="0.6">
      <c r="A18" s="1"/>
      <c r="B18" s="35"/>
      <c r="C18" s="1"/>
      <c r="D18" s="1"/>
      <c r="E18" s="1"/>
      <c r="F18" s="35"/>
      <c r="G18" s="1"/>
      <c r="H18" s="35"/>
    </row>
    <row r="19" spans="1:8" ht="75" hidden="1" customHeight="1" x14ac:dyDescent="0.6">
      <c r="A19" s="1"/>
      <c r="B19" s="35">
        <v>16</v>
      </c>
      <c r="C19" s="1"/>
      <c r="D19" s="1"/>
      <c r="E19" s="1" t="b">
        <v>0</v>
      </c>
      <c r="F19" s="35"/>
      <c r="G19" s="1" t="b">
        <v>0</v>
      </c>
      <c r="H19" s="35"/>
    </row>
    <row r="20" spans="1:8" x14ac:dyDescent="0.55000000000000004">
      <c r="A20" s="1"/>
      <c r="B20" s="35"/>
      <c r="C20" s="1"/>
      <c r="D20" s="1"/>
      <c r="E20" s="1"/>
      <c r="F20" s="133" t="s">
        <v>212</v>
      </c>
      <c r="G20" s="134"/>
      <c r="H20" s="135"/>
    </row>
    <row r="21" spans="1:8" ht="36" customHeight="1" thickBot="1" x14ac:dyDescent="0.6">
      <c r="A21" s="1"/>
      <c r="B21" s="35"/>
      <c r="C21" s="1"/>
      <c r="D21" s="1"/>
      <c r="E21" s="1"/>
      <c r="F21" s="136">
        <f>F23+H23</f>
        <v>0</v>
      </c>
      <c r="G21" s="137"/>
      <c r="H21" s="138"/>
    </row>
    <row r="22" spans="1:8" ht="30" customHeight="1" thickTop="1" thickBot="1" x14ac:dyDescent="0.6">
      <c r="A22" s="1"/>
      <c r="B22" s="35"/>
      <c r="C22" s="1"/>
      <c r="D22" s="1"/>
      <c r="E22" s="1"/>
      <c r="F22" s="139" t="s">
        <v>213</v>
      </c>
      <c r="G22" s="140"/>
      <c r="H22" s="141"/>
    </row>
    <row r="23" spans="1:8" x14ac:dyDescent="0.55000000000000004">
      <c r="A23" s="1"/>
      <c r="B23" s="35"/>
      <c r="C23" s="1"/>
      <c r="D23" s="1"/>
      <c r="E23" s="1"/>
      <c r="F23" s="41">
        <f>COUNTIF(E4:E22,TRUE)</f>
        <v>0</v>
      </c>
      <c r="G23" s="42"/>
      <c r="H23" s="41">
        <f>COUNTIF(G4:G22,TRUE)</f>
        <v>0</v>
      </c>
    </row>
    <row r="24" spans="1:8" ht="36" x14ac:dyDescent="0.55000000000000004">
      <c r="A24" s="2" t="s">
        <v>272</v>
      </c>
      <c r="B24" s="5" t="s">
        <v>197</v>
      </c>
      <c r="C24" s="4" t="s">
        <v>267</v>
      </c>
      <c r="D24" s="4" t="s">
        <v>269</v>
      </c>
      <c r="E24" s="4"/>
      <c r="F24" s="5"/>
      <c r="G24" s="4"/>
      <c r="H24" s="5"/>
    </row>
    <row r="25" spans="1:8" x14ac:dyDescent="0.55000000000000004">
      <c r="A25" s="4"/>
      <c r="B25" s="5" t="s">
        <v>236</v>
      </c>
      <c r="C25" s="4" t="s">
        <v>268</v>
      </c>
      <c r="D25" s="4" t="s">
        <v>270</v>
      </c>
      <c r="E25" s="4"/>
      <c r="F25" s="5"/>
      <c r="G25" s="4"/>
      <c r="H25" s="5"/>
    </row>
  </sheetData>
  <mergeCells count="6">
    <mergeCell ref="F20:H20"/>
    <mergeCell ref="F21:H21"/>
    <mergeCell ref="F22:H22"/>
    <mergeCell ref="D2:H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184150</xdr:colOff>
                    <xdr:row>3</xdr:row>
                    <xdr:rowOff>31750</xdr:rowOff>
                  </from>
                  <to>
                    <xdr:col>5</xdr:col>
                    <xdr:colOff>628650</xdr:colOff>
                    <xdr:row>3</xdr:row>
                    <xdr:rowOff>939800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184150</xdr:colOff>
                    <xdr:row>4</xdr:row>
                    <xdr:rowOff>31750</xdr:rowOff>
                  </from>
                  <to>
                    <xdr:col>5</xdr:col>
                    <xdr:colOff>628650</xdr:colOff>
                    <xdr:row>4</xdr:row>
                    <xdr:rowOff>933450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184150</xdr:colOff>
                    <xdr:row>5</xdr:row>
                    <xdr:rowOff>31750</xdr:rowOff>
                  </from>
                  <to>
                    <xdr:col>5</xdr:col>
                    <xdr:colOff>628650</xdr:colOff>
                    <xdr:row>6</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184150</xdr:colOff>
                    <xdr:row>6</xdr:row>
                    <xdr:rowOff>31750</xdr:rowOff>
                  </from>
                  <to>
                    <xdr:col>5</xdr:col>
                    <xdr:colOff>628650</xdr:colOff>
                    <xdr:row>6</xdr:row>
                    <xdr:rowOff>1073150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184150</xdr:colOff>
                    <xdr:row>7</xdr:row>
                    <xdr:rowOff>31750</xdr:rowOff>
                  </from>
                  <to>
                    <xdr:col>5</xdr:col>
                    <xdr:colOff>628650</xdr:colOff>
                    <xdr:row>7</xdr:row>
                    <xdr:rowOff>933450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184150</xdr:colOff>
                    <xdr:row>8</xdr:row>
                    <xdr:rowOff>31750</xdr:rowOff>
                  </from>
                  <to>
                    <xdr:col>5</xdr:col>
                    <xdr:colOff>628650</xdr:colOff>
                    <xdr:row>8</xdr:row>
                    <xdr:rowOff>933450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184150</xdr:colOff>
                    <xdr:row>9</xdr:row>
                    <xdr:rowOff>31750</xdr:rowOff>
                  </from>
                  <to>
                    <xdr:col>5</xdr:col>
                    <xdr:colOff>628650</xdr:colOff>
                    <xdr:row>9</xdr:row>
                    <xdr:rowOff>908050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184150</xdr:colOff>
                    <xdr:row>10</xdr:row>
                    <xdr:rowOff>31750</xdr:rowOff>
                  </from>
                  <to>
                    <xdr:col>5</xdr:col>
                    <xdr:colOff>628650</xdr:colOff>
                    <xdr:row>10</xdr:row>
                    <xdr:rowOff>908050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184150</xdr:colOff>
                    <xdr:row>11</xdr:row>
                    <xdr:rowOff>31750</xdr:rowOff>
                  </from>
                  <to>
                    <xdr:col>5</xdr:col>
                    <xdr:colOff>628650</xdr:colOff>
                    <xdr:row>11</xdr:row>
                    <xdr:rowOff>908050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184150</xdr:colOff>
                    <xdr:row>12</xdr:row>
                    <xdr:rowOff>31750</xdr:rowOff>
                  </from>
                  <to>
                    <xdr:col>5</xdr:col>
                    <xdr:colOff>628650</xdr:colOff>
                    <xdr:row>12</xdr:row>
                    <xdr:rowOff>908050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184150</xdr:colOff>
                    <xdr:row>13</xdr:row>
                    <xdr:rowOff>31750</xdr:rowOff>
                  </from>
                  <to>
                    <xdr:col>5</xdr:col>
                    <xdr:colOff>628650</xdr:colOff>
                    <xdr:row>13</xdr:row>
                    <xdr:rowOff>908050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xdr:col>
                    <xdr:colOff>184150</xdr:colOff>
                    <xdr:row>14</xdr:row>
                    <xdr:rowOff>31750</xdr:rowOff>
                  </from>
                  <to>
                    <xdr:col>5</xdr:col>
                    <xdr:colOff>628650</xdr:colOff>
                    <xdr:row>14</xdr:row>
                    <xdr:rowOff>908050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5</xdr:col>
                    <xdr:colOff>184150</xdr:colOff>
                    <xdr:row>15</xdr:row>
                    <xdr:rowOff>38100</xdr:rowOff>
                  </from>
                  <to>
                    <xdr:col>5</xdr:col>
                    <xdr:colOff>628650</xdr:colOff>
                    <xdr:row>15</xdr:row>
                    <xdr:rowOff>908050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5</xdr:col>
                    <xdr:colOff>184150</xdr:colOff>
                    <xdr:row>16</xdr:row>
                    <xdr:rowOff>38100</xdr:rowOff>
                  </from>
                  <to>
                    <xdr:col>5</xdr:col>
                    <xdr:colOff>628650</xdr:colOff>
                    <xdr:row>16</xdr:row>
                    <xdr:rowOff>908050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7</xdr:col>
                    <xdr:colOff>184150</xdr:colOff>
                    <xdr:row>3</xdr:row>
                    <xdr:rowOff>31750</xdr:rowOff>
                  </from>
                  <to>
                    <xdr:col>7</xdr:col>
                    <xdr:colOff>628650</xdr:colOff>
                    <xdr:row>3</xdr:row>
                    <xdr:rowOff>939800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7</xdr:col>
                    <xdr:colOff>184150</xdr:colOff>
                    <xdr:row>4</xdr:row>
                    <xdr:rowOff>31750</xdr:rowOff>
                  </from>
                  <to>
                    <xdr:col>7</xdr:col>
                    <xdr:colOff>628650</xdr:colOff>
                    <xdr:row>4</xdr:row>
                    <xdr:rowOff>933450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7</xdr:col>
                    <xdr:colOff>184150</xdr:colOff>
                    <xdr:row>5</xdr:row>
                    <xdr:rowOff>31750</xdr:rowOff>
                  </from>
                  <to>
                    <xdr:col>7</xdr:col>
                    <xdr:colOff>628650</xdr:colOff>
                    <xdr:row>6</xdr:row>
                    <xdr:rowOff>6350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7</xdr:col>
                    <xdr:colOff>184150</xdr:colOff>
                    <xdr:row>6</xdr:row>
                    <xdr:rowOff>31750</xdr:rowOff>
                  </from>
                  <to>
                    <xdr:col>7</xdr:col>
                    <xdr:colOff>628650</xdr:colOff>
                    <xdr:row>6</xdr:row>
                    <xdr:rowOff>1073150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7</xdr:col>
                    <xdr:colOff>184150</xdr:colOff>
                    <xdr:row>7</xdr:row>
                    <xdr:rowOff>31750</xdr:rowOff>
                  </from>
                  <to>
                    <xdr:col>7</xdr:col>
                    <xdr:colOff>628650</xdr:colOff>
                    <xdr:row>7</xdr:row>
                    <xdr:rowOff>933450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7</xdr:col>
                    <xdr:colOff>184150</xdr:colOff>
                    <xdr:row>8</xdr:row>
                    <xdr:rowOff>31750</xdr:rowOff>
                  </from>
                  <to>
                    <xdr:col>7</xdr:col>
                    <xdr:colOff>628650</xdr:colOff>
                    <xdr:row>8</xdr:row>
                    <xdr:rowOff>933450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7</xdr:col>
                    <xdr:colOff>184150</xdr:colOff>
                    <xdr:row>9</xdr:row>
                    <xdr:rowOff>31750</xdr:rowOff>
                  </from>
                  <to>
                    <xdr:col>7</xdr:col>
                    <xdr:colOff>628650</xdr:colOff>
                    <xdr:row>9</xdr:row>
                    <xdr:rowOff>908050</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7</xdr:col>
                    <xdr:colOff>184150</xdr:colOff>
                    <xdr:row>10</xdr:row>
                    <xdr:rowOff>31750</xdr:rowOff>
                  </from>
                  <to>
                    <xdr:col>7</xdr:col>
                    <xdr:colOff>628650</xdr:colOff>
                    <xdr:row>10</xdr:row>
                    <xdr:rowOff>908050</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7</xdr:col>
                    <xdr:colOff>184150</xdr:colOff>
                    <xdr:row>11</xdr:row>
                    <xdr:rowOff>31750</xdr:rowOff>
                  </from>
                  <to>
                    <xdr:col>7</xdr:col>
                    <xdr:colOff>628650</xdr:colOff>
                    <xdr:row>11</xdr:row>
                    <xdr:rowOff>908050</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7</xdr:col>
                    <xdr:colOff>184150</xdr:colOff>
                    <xdr:row>12</xdr:row>
                    <xdr:rowOff>31750</xdr:rowOff>
                  </from>
                  <to>
                    <xdr:col>7</xdr:col>
                    <xdr:colOff>628650</xdr:colOff>
                    <xdr:row>12</xdr:row>
                    <xdr:rowOff>908050</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7</xdr:col>
                    <xdr:colOff>184150</xdr:colOff>
                    <xdr:row>13</xdr:row>
                    <xdr:rowOff>31750</xdr:rowOff>
                  </from>
                  <to>
                    <xdr:col>7</xdr:col>
                    <xdr:colOff>628650</xdr:colOff>
                    <xdr:row>13</xdr:row>
                    <xdr:rowOff>908050</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7</xdr:col>
                    <xdr:colOff>184150</xdr:colOff>
                    <xdr:row>14</xdr:row>
                    <xdr:rowOff>31750</xdr:rowOff>
                  </from>
                  <to>
                    <xdr:col>7</xdr:col>
                    <xdr:colOff>628650</xdr:colOff>
                    <xdr:row>14</xdr:row>
                    <xdr:rowOff>908050</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7</xdr:col>
                    <xdr:colOff>184150</xdr:colOff>
                    <xdr:row>15</xdr:row>
                    <xdr:rowOff>38100</xdr:rowOff>
                  </from>
                  <to>
                    <xdr:col>7</xdr:col>
                    <xdr:colOff>628650</xdr:colOff>
                    <xdr:row>15</xdr:row>
                    <xdr:rowOff>908050</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7</xdr:col>
                    <xdr:colOff>184150</xdr:colOff>
                    <xdr:row>16</xdr:row>
                    <xdr:rowOff>38100</xdr:rowOff>
                  </from>
                  <to>
                    <xdr:col>7</xdr:col>
                    <xdr:colOff>628650</xdr:colOff>
                    <xdr:row>16</xdr:row>
                    <xdr:rowOff>908050</xdr:rowOff>
                  </to>
                </anchor>
              </controlPr>
            </control>
          </mc:Choice>
        </mc:AlternateContent>
      </controls>
    </mc:Choice>
  </mc:AlternateContent>
  <tableParts count="1">
    <tablePart r:id="rId3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28"/>
  <sheetViews>
    <sheetView zoomScale="93" zoomScaleNormal="93" workbookViewId="0">
      <pane ySplit="3" topLeftCell="A4" activePane="bottomLeft" state="frozen"/>
      <selection pane="bottomLeft" activeCell="A2" sqref="A2"/>
    </sheetView>
  </sheetViews>
  <sheetFormatPr defaultColWidth="9" defaultRowHeight="18" x14ac:dyDescent="0.55000000000000004"/>
  <cols>
    <col min="1" max="1" width="11.33203125" style="15" customWidth="1"/>
    <col min="2" max="2" width="7.5" style="14" bestFit="1" customWidth="1"/>
    <col min="3" max="3" width="20.75" style="15" customWidth="1"/>
    <col min="4" max="4" width="72.58203125" style="15" customWidth="1"/>
    <col min="5" max="5" width="20.75" style="15" hidden="1" customWidth="1"/>
    <col min="6" max="6" width="9" style="14" customWidth="1"/>
    <col min="7" max="7" width="20.75" style="15" hidden="1" customWidth="1"/>
    <col min="8" max="8" width="9" style="14" customWidth="1"/>
    <col min="9" max="16384" width="9" style="14"/>
  </cols>
  <sheetData>
    <row r="1" spans="1:11" ht="22.5" x14ac:dyDescent="0.55000000000000004">
      <c r="A1" s="62" t="s">
        <v>393</v>
      </c>
      <c r="I1" s="121" t="s">
        <v>394</v>
      </c>
      <c r="J1" s="121"/>
      <c r="K1" s="121"/>
    </row>
    <row r="2" spans="1:11" s="21" customFormat="1" ht="32.5" x14ac:dyDescent="0.55000000000000004">
      <c r="A2" s="38" t="s">
        <v>163</v>
      </c>
      <c r="B2" s="39"/>
      <c r="C2" s="40"/>
      <c r="D2" s="40"/>
      <c r="E2" s="40"/>
      <c r="F2" s="39"/>
      <c r="G2" s="40"/>
      <c r="H2" s="39"/>
      <c r="I2" s="122">
        <f>F21</f>
        <v>0</v>
      </c>
      <c r="J2" s="122"/>
      <c r="K2" s="122"/>
    </row>
    <row r="3" spans="1:11" ht="33" x14ac:dyDescent="0.55000000000000004">
      <c r="A3" s="1" t="s">
        <v>15</v>
      </c>
      <c r="B3" s="35" t="s">
        <v>233</v>
      </c>
      <c r="C3" s="31" t="s">
        <v>16</v>
      </c>
      <c r="D3" s="31" t="s">
        <v>17</v>
      </c>
      <c r="E3" s="1" t="s">
        <v>217</v>
      </c>
      <c r="F3" s="33" t="s">
        <v>36</v>
      </c>
      <c r="G3" s="37" t="s">
        <v>218</v>
      </c>
      <c r="H3" s="37" t="s">
        <v>35</v>
      </c>
    </row>
    <row r="4" spans="1:11" ht="75" customHeight="1" x14ac:dyDescent="0.55000000000000004">
      <c r="A4" s="1" t="s">
        <v>164</v>
      </c>
      <c r="B4" s="35">
        <v>1</v>
      </c>
      <c r="C4" s="1" t="s">
        <v>192</v>
      </c>
      <c r="D4" s="1" t="s">
        <v>193</v>
      </c>
      <c r="E4" s="1" t="b">
        <v>0</v>
      </c>
      <c r="F4" s="35"/>
      <c r="G4" s="1" t="b">
        <v>0</v>
      </c>
      <c r="H4" s="35"/>
    </row>
    <row r="5" spans="1:11" ht="75" customHeight="1" x14ac:dyDescent="0.55000000000000004">
      <c r="A5" s="1"/>
      <c r="B5" s="35">
        <v>2</v>
      </c>
      <c r="C5" s="1" t="s">
        <v>169</v>
      </c>
      <c r="D5" s="1" t="s">
        <v>181</v>
      </c>
      <c r="E5" s="1" t="b">
        <v>0</v>
      </c>
      <c r="F5" s="35"/>
      <c r="G5" s="1" t="b">
        <v>0</v>
      </c>
      <c r="H5" s="35"/>
    </row>
    <row r="6" spans="1:11" ht="75" customHeight="1" x14ac:dyDescent="0.55000000000000004">
      <c r="A6" s="1"/>
      <c r="B6" s="35">
        <v>3</v>
      </c>
      <c r="C6" s="1" t="s">
        <v>170</v>
      </c>
      <c r="D6" s="1" t="s">
        <v>182</v>
      </c>
      <c r="E6" s="1" t="b">
        <v>0</v>
      </c>
      <c r="F6" s="35"/>
      <c r="G6" s="1" t="b">
        <v>0</v>
      </c>
      <c r="H6" s="35"/>
    </row>
    <row r="7" spans="1:11" ht="75" customHeight="1" x14ac:dyDescent="0.55000000000000004">
      <c r="A7" s="1" t="s">
        <v>165</v>
      </c>
      <c r="B7" s="35">
        <v>4</v>
      </c>
      <c r="C7" s="1" t="s">
        <v>171</v>
      </c>
      <c r="D7" s="1" t="s">
        <v>183</v>
      </c>
      <c r="E7" s="1" t="b">
        <v>0</v>
      </c>
      <c r="F7" s="35"/>
      <c r="G7" s="1" t="b">
        <v>0</v>
      </c>
      <c r="H7" s="35"/>
    </row>
    <row r="8" spans="1:11" ht="75" customHeight="1" x14ac:dyDescent="0.55000000000000004">
      <c r="A8" s="1"/>
      <c r="B8" s="35">
        <v>5</v>
      </c>
      <c r="C8" s="1" t="s">
        <v>172</v>
      </c>
      <c r="D8" s="1" t="s">
        <v>184</v>
      </c>
      <c r="E8" s="1" t="b">
        <v>0</v>
      </c>
      <c r="F8" s="35"/>
      <c r="G8" s="1" t="b">
        <v>0</v>
      </c>
      <c r="H8" s="35"/>
    </row>
    <row r="9" spans="1:11" ht="75" customHeight="1" x14ac:dyDescent="0.55000000000000004">
      <c r="A9" s="1" t="s">
        <v>166</v>
      </c>
      <c r="B9" s="35">
        <v>6</v>
      </c>
      <c r="C9" s="1" t="s">
        <v>194</v>
      </c>
      <c r="D9" s="1" t="s">
        <v>185</v>
      </c>
      <c r="E9" s="1" t="b">
        <v>0</v>
      </c>
      <c r="F9" s="35"/>
      <c r="G9" s="1" t="b">
        <v>0</v>
      </c>
      <c r="H9" s="35"/>
    </row>
    <row r="10" spans="1:11" ht="75" customHeight="1" x14ac:dyDescent="0.55000000000000004">
      <c r="A10" s="1"/>
      <c r="B10" s="35">
        <v>7</v>
      </c>
      <c r="C10" s="1" t="s">
        <v>173</v>
      </c>
      <c r="D10" s="1" t="s">
        <v>186</v>
      </c>
      <c r="E10" s="1" t="b">
        <v>0</v>
      </c>
      <c r="F10" s="35"/>
      <c r="G10" s="1" t="b">
        <v>0</v>
      </c>
      <c r="H10" s="35"/>
    </row>
    <row r="11" spans="1:11" ht="75" customHeight="1" x14ac:dyDescent="0.55000000000000004">
      <c r="A11" s="1"/>
      <c r="B11" s="35">
        <v>8</v>
      </c>
      <c r="C11" s="1" t="s">
        <v>174</v>
      </c>
      <c r="D11" s="1" t="s">
        <v>187</v>
      </c>
      <c r="E11" s="1" t="b">
        <v>0</v>
      </c>
      <c r="F11" s="35"/>
      <c r="G11" s="1" t="b">
        <v>0</v>
      </c>
      <c r="H11" s="35"/>
    </row>
    <row r="12" spans="1:11" ht="75" customHeight="1" x14ac:dyDescent="0.55000000000000004">
      <c r="A12" s="1"/>
      <c r="B12" s="35">
        <v>9</v>
      </c>
      <c r="C12" s="1" t="s">
        <v>175</v>
      </c>
      <c r="D12" s="1" t="s">
        <v>188</v>
      </c>
      <c r="E12" s="1" t="b">
        <v>0</v>
      </c>
      <c r="F12" s="35"/>
      <c r="G12" s="1" t="b">
        <v>0</v>
      </c>
      <c r="H12" s="35"/>
    </row>
    <row r="13" spans="1:11" ht="75" customHeight="1" x14ac:dyDescent="0.55000000000000004">
      <c r="A13" s="1" t="s">
        <v>167</v>
      </c>
      <c r="B13" s="35">
        <v>10</v>
      </c>
      <c r="C13" s="1" t="s">
        <v>176</v>
      </c>
      <c r="D13" s="1" t="s">
        <v>195</v>
      </c>
      <c r="E13" s="1" t="b">
        <v>0</v>
      </c>
      <c r="F13" s="35"/>
      <c r="G13" s="1" t="b">
        <v>0</v>
      </c>
      <c r="H13" s="35"/>
    </row>
    <row r="14" spans="1:11" ht="75" customHeight="1" x14ac:dyDescent="0.55000000000000004">
      <c r="A14" s="1"/>
      <c r="B14" s="35">
        <v>11</v>
      </c>
      <c r="C14" s="1" t="s">
        <v>177</v>
      </c>
      <c r="D14" s="1" t="s">
        <v>189</v>
      </c>
      <c r="E14" s="1" t="b">
        <v>0</v>
      </c>
      <c r="F14" s="35"/>
      <c r="G14" s="1" t="b">
        <v>0</v>
      </c>
      <c r="H14" s="35"/>
    </row>
    <row r="15" spans="1:11" ht="75" customHeight="1" x14ac:dyDescent="0.55000000000000004">
      <c r="A15" s="1"/>
      <c r="B15" s="35">
        <v>12</v>
      </c>
      <c r="C15" s="1" t="s">
        <v>178</v>
      </c>
      <c r="D15" s="1" t="s">
        <v>196</v>
      </c>
      <c r="E15" s="1" t="b">
        <v>0</v>
      </c>
      <c r="F15" s="35"/>
      <c r="G15" s="1" t="b">
        <v>0</v>
      </c>
      <c r="H15" s="35"/>
    </row>
    <row r="16" spans="1:11" ht="150" customHeight="1" x14ac:dyDescent="0.55000000000000004">
      <c r="A16" s="1" t="s">
        <v>168</v>
      </c>
      <c r="B16" s="35">
        <v>13</v>
      </c>
      <c r="C16" s="1" t="s">
        <v>179</v>
      </c>
      <c r="D16" s="1" t="s">
        <v>190</v>
      </c>
      <c r="E16" s="1" t="b">
        <v>0</v>
      </c>
      <c r="F16" s="35"/>
      <c r="G16" s="1" t="b">
        <v>0</v>
      </c>
      <c r="H16" s="35"/>
    </row>
    <row r="17" spans="1:8" ht="75" customHeight="1" thickBot="1" x14ac:dyDescent="0.6">
      <c r="A17" s="1"/>
      <c r="B17" s="35">
        <v>14</v>
      </c>
      <c r="C17" s="1" t="s">
        <v>180</v>
      </c>
      <c r="D17" s="1" t="s">
        <v>191</v>
      </c>
      <c r="E17" s="1" t="b">
        <v>0</v>
      </c>
      <c r="F17" s="35"/>
      <c r="G17" s="1" t="b">
        <v>0</v>
      </c>
      <c r="H17" s="35"/>
    </row>
    <row r="18" spans="1:8" ht="75" hidden="1" customHeight="1" x14ac:dyDescent="0.55000000000000004">
      <c r="A18" s="1"/>
      <c r="B18" s="35"/>
      <c r="C18" s="1"/>
      <c r="D18" s="1"/>
      <c r="E18" s="1"/>
      <c r="F18" s="35"/>
      <c r="G18" s="1"/>
      <c r="H18" s="35"/>
    </row>
    <row r="19" spans="1:8" ht="75" hidden="1" customHeight="1" x14ac:dyDescent="0.55000000000000004">
      <c r="A19" s="1"/>
      <c r="B19" s="35">
        <v>16</v>
      </c>
      <c r="C19" s="1"/>
      <c r="D19" s="1"/>
      <c r="E19" s="1" t="b">
        <v>0</v>
      </c>
      <c r="F19" s="35"/>
      <c r="G19" s="1" t="b">
        <v>0</v>
      </c>
      <c r="H19" s="35"/>
    </row>
    <row r="20" spans="1:8" x14ac:dyDescent="0.55000000000000004">
      <c r="A20" s="1"/>
      <c r="B20" s="35"/>
      <c r="C20" s="1"/>
      <c r="D20" s="1"/>
      <c r="E20" s="1"/>
      <c r="F20" s="133" t="s">
        <v>212</v>
      </c>
      <c r="G20" s="134"/>
      <c r="H20" s="135"/>
    </row>
    <row r="21" spans="1:8" ht="36" customHeight="1" thickBot="1" x14ac:dyDescent="0.6">
      <c r="A21" s="1"/>
      <c r="B21" s="35"/>
      <c r="C21" s="1"/>
      <c r="D21" s="1"/>
      <c r="E21" s="1"/>
      <c r="F21" s="136">
        <f>F23+H23</f>
        <v>0</v>
      </c>
      <c r="G21" s="137"/>
      <c r="H21" s="138"/>
    </row>
    <row r="22" spans="1:8" ht="30" customHeight="1" thickTop="1" thickBot="1" x14ac:dyDescent="0.6">
      <c r="A22" s="1"/>
      <c r="B22" s="35"/>
      <c r="C22" s="1"/>
      <c r="D22" s="1"/>
      <c r="E22" s="1"/>
      <c r="F22" s="139" t="s">
        <v>213</v>
      </c>
      <c r="G22" s="140"/>
      <c r="H22" s="141"/>
    </row>
    <row r="23" spans="1:8" x14ac:dyDescent="0.55000000000000004">
      <c r="A23" s="1"/>
      <c r="B23" s="35"/>
      <c r="C23" s="1"/>
      <c r="D23" s="1"/>
      <c r="E23" s="1"/>
      <c r="F23" s="41">
        <f>COUNTIF(E4:E22,TRUE)</f>
        <v>0</v>
      </c>
      <c r="G23" s="42"/>
      <c r="H23" s="41">
        <f>COUNTIF(G4:G22,TRUE)</f>
        <v>0</v>
      </c>
    </row>
    <row r="24" spans="1:8" ht="36" x14ac:dyDescent="0.55000000000000004">
      <c r="A24" s="2" t="s">
        <v>272</v>
      </c>
      <c r="B24" s="3" t="s">
        <v>197</v>
      </c>
      <c r="C24" s="4" t="s">
        <v>202</v>
      </c>
      <c r="D24" s="4" t="s">
        <v>207</v>
      </c>
      <c r="E24" s="4"/>
      <c r="F24" s="5"/>
      <c r="G24" s="4"/>
      <c r="H24" s="5"/>
    </row>
    <row r="25" spans="1:8" ht="54" x14ac:dyDescent="0.55000000000000004">
      <c r="A25" s="4"/>
      <c r="B25" s="6" t="s">
        <v>198</v>
      </c>
      <c r="C25" s="4" t="s">
        <v>203</v>
      </c>
      <c r="D25" s="4" t="s">
        <v>208</v>
      </c>
      <c r="E25" s="4"/>
      <c r="F25" s="5"/>
      <c r="G25" s="4"/>
      <c r="H25" s="5"/>
    </row>
    <row r="26" spans="1:8" ht="54" x14ac:dyDescent="0.55000000000000004">
      <c r="A26" s="4"/>
      <c r="B26" s="6" t="s">
        <v>199</v>
      </c>
      <c r="C26" s="4" t="s">
        <v>204</v>
      </c>
      <c r="D26" s="4" t="s">
        <v>209</v>
      </c>
      <c r="E26" s="4"/>
      <c r="F26" s="5"/>
      <c r="G26" s="4"/>
      <c r="H26" s="5"/>
    </row>
    <row r="27" spans="1:8" ht="54" x14ac:dyDescent="0.55000000000000004">
      <c r="A27" s="4"/>
      <c r="B27" s="6" t="s">
        <v>200</v>
      </c>
      <c r="C27" s="4" t="s">
        <v>205</v>
      </c>
      <c r="D27" s="4" t="s">
        <v>210</v>
      </c>
      <c r="E27" s="4"/>
      <c r="F27" s="5"/>
      <c r="G27" s="4"/>
      <c r="H27" s="5"/>
    </row>
    <row r="28" spans="1:8" ht="36" x14ac:dyDescent="0.55000000000000004">
      <c r="A28" s="4"/>
      <c r="B28" s="6" t="s">
        <v>201</v>
      </c>
      <c r="C28" s="4" t="s">
        <v>206</v>
      </c>
      <c r="D28" s="4" t="s">
        <v>211</v>
      </c>
      <c r="E28" s="4"/>
      <c r="F28" s="5"/>
      <c r="G28" s="4"/>
      <c r="H28" s="5"/>
    </row>
  </sheetData>
  <mergeCells count="5">
    <mergeCell ref="F20:H20"/>
    <mergeCell ref="F21:H21"/>
    <mergeCell ref="F22:H2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184150</xdr:colOff>
                    <xdr:row>3</xdr:row>
                    <xdr:rowOff>38100</xdr:rowOff>
                  </from>
                  <to>
                    <xdr:col>5</xdr:col>
                    <xdr:colOff>628650</xdr:colOff>
                    <xdr:row>3</xdr:row>
                    <xdr:rowOff>914400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184150</xdr:colOff>
                    <xdr:row>4</xdr:row>
                    <xdr:rowOff>38100</xdr:rowOff>
                  </from>
                  <to>
                    <xdr:col>5</xdr:col>
                    <xdr:colOff>628650</xdr:colOff>
                    <xdr:row>4</xdr:row>
                    <xdr:rowOff>914400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184150</xdr:colOff>
                    <xdr:row>5</xdr:row>
                    <xdr:rowOff>38100</xdr:rowOff>
                  </from>
                  <to>
                    <xdr:col>5</xdr:col>
                    <xdr:colOff>628650</xdr:colOff>
                    <xdr:row>5</xdr:row>
                    <xdr:rowOff>914400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184150</xdr:colOff>
                    <xdr:row>6</xdr:row>
                    <xdr:rowOff>38100</xdr:rowOff>
                  </from>
                  <to>
                    <xdr:col>5</xdr:col>
                    <xdr:colOff>628650</xdr:colOff>
                    <xdr:row>6</xdr:row>
                    <xdr:rowOff>914400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184150</xdr:colOff>
                    <xdr:row>7</xdr:row>
                    <xdr:rowOff>38100</xdr:rowOff>
                  </from>
                  <to>
                    <xdr:col>5</xdr:col>
                    <xdr:colOff>628650</xdr:colOff>
                    <xdr:row>7</xdr:row>
                    <xdr:rowOff>914400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5</xdr:col>
                    <xdr:colOff>184150</xdr:colOff>
                    <xdr:row>8</xdr:row>
                    <xdr:rowOff>38100</xdr:rowOff>
                  </from>
                  <to>
                    <xdr:col>5</xdr:col>
                    <xdr:colOff>628650</xdr:colOff>
                    <xdr:row>8</xdr:row>
                    <xdr:rowOff>914400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5</xdr:col>
                    <xdr:colOff>184150</xdr:colOff>
                    <xdr:row>9</xdr:row>
                    <xdr:rowOff>38100</xdr:rowOff>
                  </from>
                  <to>
                    <xdr:col>5</xdr:col>
                    <xdr:colOff>628650</xdr:colOff>
                    <xdr:row>9</xdr:row>
                    <xdr:rowOff>914400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5</xdr:col>
                    <xdr:colOff>184150</xdr:colOff>
                    <xdr:row>10</xdr:row>
                    <xdr:rowOff>38100</xdr:rowOff>
                  </from>
                  <to>
                    <xdr:col>5</xdr:col>
                    <xdr:colOff>628650</xdr:colOff>
                    <xdr:row>10</xdr:row>
                    <xdr:rowOff>895350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5</xdr:col>
                    <xdr:colOff>184150</xdr:colOff>
                    <xdr:row>11</xdr:row>
                    <xdr:rowOff>38100</xdr:rowOff>
                  </from>
                  <to>
                    <xdr:col>5</xdr:col>
                    <xdr:colOff>628650</xdr:colOff>
                    <xdr:row>11</xdr:row>
                    <xdr:rowOff>895350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5</xdr:col>
                    <xdr:colOff>184150</xdr:colOff>
                    <xdr:row>12</xdr:row>
                    <xdr:rowOff>38100</xdr:rowOff>
                  </from>
                  <to>
                    <xdr:col>5</xdr:col>
                    <xdr:colOff>628650</xdr:colOff>
                    <xdr:row>12</xdr:row>
                    <xdr:rowOff>895350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5</xdr:col>
                    <xdr:colOff>184150</xdr:colOff>
                    <xdr:row>13</xdr:row>
                    <xdr:rowOff>38100</xdr:rowOff>
                  </from>
                  <to>
                    <xdr:col>5</xdr:col>
                    <xdr:colOff>628650</xdr:colOff>
                    <xdr:row>13</xdr:row>
                    <xdr:rowOff>895350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5</xdr:col>
                    <xdr:colOff>184150</xdr:colOff>
                    <xdr:row>14</xdr:row>
                    <xdr:rowOff>38100</xdr:rowOff>
                  </from>
                  <to>
                    <xdr:col>5</xdr:col>
                    <xdr:colOff>628650</xdr:colOff>
                    <xdr:row>14</xdr:row>
                    <xdr:rowOff>895350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5</xdr:col>
                    <xdr:colOff>184150</xdr:colOff>
                    <xdr:row>15</xdr:row>
                    <xdr:rowOff>38100</xdr:rowOff>
                  </from>
                  <to>
                    <xdr:col>5</xdr:col>
                    <xdr:colOff>628650</xdr:colOff>
                    <xdr:row>15</xdr:row>
                    <xdr:rowOff>1847850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5</xdr:col>
                    <xdr:colOff>184150</xdr:colOff>
                    <xdr:row>16</xdr:row>
                    <xdr:rowOff>38100</xdr:rowOff>
                  </from>
                  <to>
                    <xdr:col>5</xdr:col>
                    <xdr:colOff>628650</xdr:colOff>
                    <xdr:row>16</xdr:row>
                    <xdr:rowOff>895350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7</xdr:col>
                    <xdr:colOff>184150</xdr:colOff>
                    <xdr:row>3</xdr:row>
                    <xdr:rowOff>38100</xdr:rowOff>
                  </from>
                  <to>
                    <xdr:col>7</xdr:col>
                    <xdr:colOff>628650</xdr:colOff>
                    <xdr:row>3</xdr:row>
                    <xdr:rowOff>914400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7</xdr:col>
                    <xdr:colOff>184150</xdr:colOff>
                    <xdr:row>4</xdr:row>
                    <xdr:rowOff>38100</xdr:rowOff>
                  </from>
                  <to>
                    <xdr:col>7</xdr:col>
                    <xdr:colOff>628650</xdr:colOff>
                    <xdr:row>4</xdr:row>
                    <xdr:rowOff>914400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7</xdr:col>
                    <xdr:colOff>184150</xdr:colOff>
                    <xdr:row>5</xdr:row>
                    <xdr:rowOff>38100</xdr:rowOff>
                  </from>
                  <to>
                    <xdr:col>7</xdr:col>
                    <xdr:colOff>628650</xdr:colOff>
                    <xdr:row>5</xdr:row>
                    <xdr:rowOff>914400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7</xdr:col>
                    <xdr:colOff>184150</xdr:colOff>
                    <xdr:row>6</xdr:row>
                    <xdr:rowOff>38100</xdr:rowOff>
                  </from>
                  <to>
                    <xdr:col>7</xdr:col>
                    <xdr:colOff>628650</xdr:colOff>
                    <xdr:row>6</xdr:row>
                    <xdr:rowOff>914400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7</xdr:col>
                    <xdr:colOff>184150</xdr:colOff>
                    <xdr:row>7</xdr:row>
                    <xdr:rowOff>38100</xdr:rowOff>
                  </from>
                  <to>
                    <xdr:col>7</xdr:col>
                    <xdr:colOff>628650</xdr:colOff>
                    <xdr:row>7</xdr:row>
                    <xdr:rowOff>914400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7</xdr:col>
                    <xdr:colOff>184150</xdr:colOff>
                    <xdr:row>8</xdr:row>
                    <xdr:rowOff>38100</xdr:rowOff>
                  </from>
                  <to>
                    <xdr:col>7</xdr:col>
                    <xdr:colOff>628650</xdr:colOff>
                    <xdr:row>8</xdr:row>
                    <xdr:rowOff>914400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7</xdr:col>
                    <xdr:colOff>184150</xdr:colOff>
                    <xdr:row>9</xdr:row>
                    <xdr:rowOff>38100</xdr:rowOff>
                  </from>
                  <to>
                    <xdr:col>7</xdr:col>
                    <xdr:colOff>628650</xdr:colOff>
                    <xdr:row>9</xdr:row>
                    <xdr:rowOff>914400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7</xdr:col>
                    <xdr:colOff>184150</xdr:colOff>
                    <xdr:row>10</xdr:row>
                    <xdr:rowOff>38100</xdr:rowOff>
                  </from>
                  <to>
                    <xdr:col>7</xdr:col>
                    <xdr:colOff>628650</xdr:colOff>
                    <xdr:row>10</xdr:row>
                    <xdr:rowOff>895350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7</xdr:col>
                    <xdr:colOff>184150</xdr:colOff>
                    <xdr:row>11</xdr:row>
                    <xdr:rowOff>38100</xdr:rowOff>
                  </from>
                  <to>
                    <xdr:col>7</xdr:col>
                    <xdr:colOff>628650</xdr:colOff>
                    <xdr:row>11</xdr:row>
                    <xdr:rowOff>895350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184150</xdr:colOff>
                    <xdr:row>12</xdr:row>
                    <xdr:rowOff>38100</xdr:rowOff>
                  </from>
                  <to>
                    <xdr:col>7</xdr:col>
                    <xdr:colOff>628650</xdr:colOff>
                    <xdr:row>12</xdr:row>
                    <xdr:rowOff>895350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7</xdr:col>
                    <xdr:colOff>184150</xdr:colOff>
                    <xdr:row>13</xdr:row>
                    <xdr:rowOff>38100</xdr:rowOff>
                  </from>
                  <to>
                    <xdr:col>7</xdr:col>
                    <xdr:colOff>628650</xdr:colOff>
                    <xdr:row>13</xdr:row>
                    <xdr:rowOff>895350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184150</xdr:colOff>
                    <xdr:row>14</xdr:row>
                    <xdr:rowOff>38100</xdr:rowOff>
                  </from>
                  <to>
                    <xdr:col>7</xdr:col>
                    <xdr:colOff>628650</xdr:colOff>
                    <xdr:row>14</xdr:row>
                    <xdr:rowOff>895350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7</xdr:col>
                    <xdr:colOff>184150</xdr:colOff>
                    <xdr:row>15</xdr:row>
                    <xdr:rowOff>38100</xdr:rowOff>
                  </from>
                  <to>
                    <xdr:col>7</xdr:col>
                    <xdr:colOff>628650</xdr:colOff>
                    <xdr:row>15</xdr:row>
                    <xdr:rowOff>1847850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7</xdr:col>
                    <xdr:colOff>184150</xdr:colOff>
                    <xdr:row>16</xdr:row>
                    <xdr:rowOff>38100</xdr:rowOff>
                  </from>
                  <to>
                    <xdr:col>7</xdr:col>
                    <xdr:colOff>628650</xdr:colOff>
                    <xdr:row>16</xdr:row>
                    <xdr:rowOff>895350</xdr:rowOff>
                  </to>
                </anchor>
              </controlPr>
            </control>
          </mc:Choice>
        </mc:AlternateContent>
      </controls>
    </mc:Choice>
  </mc:AlternateContent>
  <tableParts count="1">
    <tablePart r:id="rId3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E16"/>
  <sheetViews>
    <sheetView zoomScaleNormal="100" workbookViewId="0">
      <pane ySplit="6" topLeftCell="A7" activePane="bottomLeft" state="frozen"/>
      <selection pane="bottomLeft" activeCell="E7" sqref="E7"/>
    </sheetView>
  </sheetViews>
  <sheetFormatPr defaultColWidth="9" defaultRowHeight="18" x14ac:dyDescent="0.55000000000000004"/>
  <cols>
    <col min="1" max="1" width="6.33203125" style="15" customWidth="1"/>
    <col min="2" max="2" width="7.5" style="14" bestFit="1" customWidth="1"/>
    <col min="3" max="3" width="80.25" style="15" customWidth="1"/>
    <col min="4" max="4" width="6.08203125" style="15" hidden="1" customWidth="1"/>
    <col min="5" max="5" width="10.25" style="14" customWidth="1"/>
    <col min="6" max="16384" width="9" style="14"/>
  </cols>
  <sheetData>
    <row r="1" spans="1:5" ht="18.5" x14ac:dyDescent="0.55000000000000004">
      <c r="A1" s="36" t="s">
        <v>392</v>
      </c>
      <c r="B1" s="35"/>
      <c r="C1" s="1"/>
      <c r="D1" s="1"/>
      <c r="E1" s="35"/>
    </row>
    <row r="2" spans="1:5" s="21" customFormat="1" ht="29" x14ac:dyDescent="0.55000000000000004">
      <c r="A2" s="25" t="s">
        <v>390</v>
      </c>
      <c r="B2" s="26"/>
      <c r="C2" s="27"/>
      <c r="D2" s="27"/>
      <c r="E2" s="26"/>
    </row>
    <row r="3" spans="1:5" s="21" customFormat="1" ht="25.5" customHeight="1" x14ac:dyDescent="0.55000000000000004">
      <c r="A3" s="28" t="s">
        <v>391</v>
      </c>
      <c r="B3" s="26"/>
      <c r="C3" s="27"/>
      <c r="D3" s="27"/>
      <c r="E3" s="26"/>
    </row>
    <row r="4" spans="1:5" s="21" customFormat="1" ht="24" customHeight="1" x14ac:dyDescent="0.55000000000000004">
      <c r="A4" s="26" t="s">
        <v>401</v>
      </c>
      <c r="B4" s="26"/>
      <c r="C4" s="29" t="str">
        <f>IF(E16=6,"登録要件を満たしています","")</f>
        <v/>
      </c>
      <c r="D4" s="27"/>
      <c r="E4" s="26"/>
    </row>
    <row r="5" spans="1:5" s="21" customFormat="1" ht="11.25" customHeight="1" x14ac:dyDescent="0.55000000000000004">
      <c r="A5" s="26"/>
      <c r="B5" s="26"/>
      <c r="C5" s="27"/>
      <c r="D5" s="27"/>
      <c r="E5" s="26"/>
    </row>
    <row r="6" spans="1:5" x14ac:dyDescent="0.55000000000000004">
      <c r="A6" s="31" t="s">
        <v>365</v>
      </c>
      <c r="B6" s="32" t="s">
        <v>233</v>
      </c>
      <c r="C6" s="31" t="s">
        <v>388</v>
      </c>
      <c r="D6" s="31" t="s">
        <v>217</v>
      </c>
      <c r="E6" s="33" t="s">
        <v>389</v>
      </c>
    </row>
    <row r="7" spans="1:5" ht="69" customHeight="1" x14ac:dyDescent="0.55000000000000004">
      <c r="A7" s="31" t="s">
        <v>382</v>
      </c>
      <c r="B7" s="32">
        <v>1</v>
      </c>
      <c r="C7" s="1" t="s">
        <v>361</v>
      </c>
      <c r="D7" s="1" t="b">
        <v>0</v>
      </c>
      <c r="E7" s="34"/>
    </row>
    <row r="8" spans="1:5" ht="69" customHeight="1" x14ac:dyDescent="0.55000000000000004">
      <c r="A8" s="1"/>
      <c r="B8" s="32">
        <v>2</v>
      </c>
      <c r="C8" s="1" t="s">
        <v>412</v>
      </c>
      <c r="D8" s="1" t="b">
        <v>0</v>
      </c>
      <c r="E8" s="35"/>
    </row>
    <row r="9" spans="1:5" ht="69" customHeight="1" x14ac:dyDescent="0.55000000000000004">
      <c r="A9" s="1"/>
      <c r="B9" s="32">
        <v>3</v>
      </c>
      <c r="C9" s="1" t="s">
        <v>362</v>
      </c>
      <c r="D9" s="1" t="b">
        <v>0</v>
      </c>
      <c r="E9" s="35"/>
    </row>
    <row r="10" spans="1:5" ht="69" customHeight="1" x14ac:dyDescent="0.55000000000000004">
      <c r="A10" s="1"/>
      <c r="B10" s="32">
        <v>4</v>
      </c>
      <c r="C10" s="1" t="s">
        <v>409</v>
      </c>
      <c r="D10" s="1" t="b">
        <v>0</v>
      </c>
      <c r="E10" s="35"/>
    </row>
    <row r="11" spans="1:5" ht="69" customHeight="1" x14ac:dyDescent="0.55000000000000004">
      <c r="A11" s="1"/>
      <c r="B11" s="32">
        <v>5</v>
      </c>
      <c r="C11" s="1" t="s">
        <v>363</v>
      </c>
      <c r="D11" s="1" t="b">
        <v>0</v>
      </c>
      <c r="E11" s="35"/>
    </row>
    <row r="12" spans="1:5" ht="69" customHeight="1" x14ac:dyDescent="0.55000000000000004">
      <c r="A12" s="1"/>
      <c r="B12" s="32">
        <v>6</v>
      </c>
      <c r="C12" s="1" t="s">
        <v>364</v>
      </c>
      <c r="D12" s="1" t="b">
        <v>0</v>
      </c>
      <c r="E12" s="35"/>
    </row>
    <row r="13" spans="1:5" ht="69" customHeight="1" x14ac:dyDescent="0.55000000000000004">
      <c r="A13" s="1"/>
      <c r="B13" s="32">
        <v>7</v>
      </c>
      <c r="C13" s="1" t="s">
        <v>410</v>
      </c>
      <c r="D13" s="1"/>
      <c r="E13" s="31" t="s">
        <v>411</v>
      </c>
    </row>
    <row r="14" spans="1:5" ht="36" customHeight="1" x14ac:dyDescent="0.55000000000000004">
      <c r="C14" s="22"/>
      <c r="E14" s="23"/>
    </row>
    <row r="15" spans="1:5" ht="20.5" x14ac:dyDescent="0.55000000000000004">
      <c r="D15" s="24"/>
      <c r="E15" s="24"/>
    </row>
    <row r="16" spans="1:5" x14ac:dyDescent="0.55000000000000004">
      <c r="E16" s="30">
        <f>COUNTIF(D7:D15,TRUE)</f>
        <v>0</v>
      </c>
    </row>
  </sheetData>
  <phoneticPr fontId="1"/>
  <pageMargins left="0.7" right="0.7" top="0.75" bottom="0.75" header="0.3" footer="0.3"/>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184150</xdr:colOff>
                    <xdr:row>6</xdr:row>
                    <xdr:rowOff>50800</xdr:rowOff>
                  </from>
                  <to>
                    <xdr:col>4</xdr:col>
                    <xdr:colOff>647700</xdr:colOff>
                    <xdr:row>6</xdr:row>
                    <xdr:rowOff>831850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184150</xdr:colOff>
                    <xdr:row>7</xdr:row>
                    <xdr:rowOff>38100</xdr:rowOff>
                  </from>
                  <to>
                    <xdr:col>4</xdr:col>
                    <xdr:colOff>660400</xdr:colOff>
                    <xdr:row>7</xdr:row>
                    <xdr:rowOff>831850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184150</xdr:colOff>
                    <xdr:row>8</xdr:row>
                    <xdr:rowOff>31750</xdr:rowOff>
                  </from>
                  <to>
                    <xdr:col>4</xdr:col>
                    <xdr:colOff>647700</xdr:colOff>
                    <xdr:row>8</xdr:row>
                    <xdr:rowOff>869950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4</xdr:col>
                    <xdr:colOff>184150</xdr:colOff>
                    <xdr:row>9</xdr:row>
                    <xdr:rowOff>31750</xdr:rowOff>
                  </from>
                  <to>
                    <xdr:col>4</xdr:col>
                    <xdr:colOff>666750</xdr:colOff>
                    <xdr:row>9</xdr:row>
                    <xdr:rowOff>831850</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4</xdr:col>
                    <xdr:colOff>184150</xdr:colOff>
                    <xdr:row>10</xdr:row>
                    <xdr:rowOff>31750</xdr:rowOff>
                  </from>
                  <to>
                    <xdr:col>4</xdr:col>
                    <xdr:colOff>647700</xdr:colOff>
                    <xdr:row>10</xdr:row>
                    <xdr:rowOff>831850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4</xdr:col>
                    <xdr:colOff>184150</xdr:colOff>
                    <xdr:row>11</xdr:row>
                    <xdr:rowOff>38100</xdr:rowOff>
                  </from>
                  <to>
                    <xdr:col>4</xdr:col>
                    <xdr:colOff>647700</xdr:colOff>
                    <xdr:row>11</xdr:row>
                    <xdr:rowOff>838200</xdr:rowOff>
                  </to>
                </anchor>
              </controlPr>
            </control>
          </mc:Choice>
        </mc:AlternateContent>
      </controls>
    </mc:Choice>
  </mc:AlternateContent>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入力シート</vt:lpstr>
      <vt:lpstr>１ジェンダーギャップ</vt:lpstr>
      <vt:lpstr>２育児・介護</vt:lpstr>
      <vt:lpstr>３多文化共生</vt:lpstr>
      <vt:lpstr>４LGBTQ</vt:lpstr>
      <vt:lpstr>５障害</vt:lpstr>
      <vt:lpstr>6シニア</vt:lpstr>
      <vt:lpstr>７全体</vt:lpstr>
      <vt:lpstr>0　登録要件確認</vt:lpstr>
      <vt:lpstr>【様式第1号】申請書</vt:lpstr>
      <vt:lpstr>【様式第２号】変更届</vt:lpstr>
      <vt:lpstr>【様式第３号】辞退届</vt:lpstr>
      <vt:lpstr>プルダウン項目</vt:lpstr>
      <vt:lpstr>【様式第1号】申請書!Print_Area</vt:lpstr>
      <vt:lpstr>【様式第２号】変更届!Print_Area</vt:lpstr>
      <vt:lpstr>【様式第３号】辞退届!Print_Area</vt:lpstr>
      <vt:lpstr>'0　登録要件確認'!Print_Area</vt:lpstr>
      <vt:lpstr>'１ジェンダーギャップ'!Print_Area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方波見真弓</dc:creator>
  <cp:lastModifiedBy>方波見真弓</cp:lastModifiedBy>
  <cp:lastPrinted>2024-02-24T06:04:57Z</cp:lastPrinted>
  <dcterms:created xsi:type="dcterms:W3CDTF">2024-01-06T07:30:04Z</dcterms:created>
  <dcterms:modified xsi:type="dcterms:W3CDTF">2024-03-07T06:43:32Z</dcterms:modified>
</cp:coreProperties>
</file>